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enny.childress\Desktop\2025 Calculators\"/>
    </mc:Choice>
  </mc:AlternateContent>
  <xr:revisionPtr revIDLastSave="0" documentId="13_ncr:1_{D380A8E3-5A8D-43D3-A646-42E2F001DDD1}" xr6:coauthVersionLast="47" xr6:coauthVersionMax="47" xr10:uidLastSave="{00000000-0000-0000-0000-000000000000}"/>
  <workbookProtection workbookAlgorithmName="SHA-512" workbookHashValue="Jyda+ff55lzRUo6wg58xtDkTESvOmvvdgO7pL/WZSndmAXQj/jWYQy+C8RJaI0RrOCAtSepN3x4RJhffw/msMw==" workbookSaltValue="tuPMYpHKxTbOWCiWqZLJHw==" workbookSpinCount="100000" lockStructure="1"/>
  <bookViews>
    <workbookView xWindow="-120" yWindow="-120" windowWidth="29040" windowHeight="15840" xr2:uid="{AF9DEA49-CCF2-4C36-B02E-C54BA8460398}"/>
  </bookViews>
  <sheets>
    <sheet name="FHLMC ONLY RSU" sheetId="1" r:id="rId1"/>
    <sheet name="FNMA ONLY RSU" sheetId="2" r:id="rId2"/>
  </sheets>
  <definedNames>
    <definedName name="_xlnm.Print_Area" localSheetId="0">'FHLMC ONLY RSU'!$B$1:$D$29</definedName>
    <definedName name="_xlnm.Print_Area" localSheetId="1">'FNMA ONLY RSU'!$B$1:$D$29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2" l="1"/>
  <c r="C22" i="2"/>
  <c r="C15" i="2"/>
  <c r="C10" i="2"/>
  <c r="C26" i="1"/>
  <c r="C10" i="1"/>
  <c r="C15" i="1"/>
  <c r="C22" i="1"/>
</calcChain>
</file>

<file path=xl/sharedStrings.xml><?xml version="1.0" encoding="utf-8"?>
<sst xmlns="http://schemas.openxmlformats.org/spreadsheetml/2006/main" count="38" uniqueCount="13">
  <si>
    <t>Disclaimer: This calculator has been designed to assist in understanding the components of various RSU (Restricted Stock Unit) scenarios. All data you provided within the tool are to be used for instructional purposes only. Please consult your program/product guidelines to determine qualification and/or eligibility requirements.</t>
  </si>
  <si>
    <r>
      <t xml:space="preserve"> RS/RSU </t>
    </r>
    <r>
      <rPr>
        <b/>
        <u/>
        <sz val="11"/>
        <color theme="0"/>
        <rFont val="Verdana"/>
        <family val="2"/>
      </rPr>
      <t>PERFORMANCE BASED</t>
    </r>
    <r>
      <rPr>
        <b/>
        <sz val="11"/>
        <color theme="0"/>
        <rFont val="Verdana"/>
        <family val="2"/>
      </rPr>
      <t xml:space="preserve"> VESTING PROVISIONS</t>
    </r>
  </si>
  <si>
    <r>
      <t xml:space="preserve">RS/RSU </t>
    </r>
    <r>
      <rPr>
        <b/>
        <u/>
        <sz val="9"/>
        <color theme="1"/>
        <rFont val="Verdana"/>
        <family val="2"/>
      </rPr>
      <t>Distributed As Shares</t>
    </r>
  </si>
  <si>
    <t>RS/RSU vested shares distributed (pre-tax) last year</t>
  </si>
  <si>
    <t>RS/RSU vested shares distributed (pre-tax) two years ago</t>
  </si>
  <si>
    <t>52 Week Average Stock Price</t>
  </si>
  <si>
    <r>
      <t xml:space="preserve">Total </t>
    </r>
    <r>
      <rPr>
        <sz val="7"/>
        <color theme="1"/>
        <rFont val="Verdana"/>
        <family val="2"/>
      </rPr>
      <t>(24 Month Average)</t>
    </r>
    <r>
      <rPr>
        <sz val="9"/>
        <color theme="1"/>
        <rFont val="Verdana"/>
        <family val="2"/>
      </rPr>
      <t>:</t>
    </r>
  </si>
  <si>
    <r>
      <t xml:space="preserve">RS/RSU </t>
    </r>
    <r>
      <rPr>
        <b/>
        <u/>
        <sz val="9"/>
        <color theme="1"/>
        <rFont val="Verdana"/>
        <family val="2"/>
      </rPr>
      <t>Distributed As Cash</t>
    </r>
    <r>
      <rPr>
        <b/>
        <sz val="9"/>
        <color theme="1"/>
        <rFont val="Verdana"/>
        <family val="2"/>
      </rPr>
      <t xml:space="preserve"> Equivalent</t>
    </r>
  </si>
  <si>
    <t>RS/RSU dollar amount distributed (pre-tax) as cash last year</t>
  </si>
  <si>
    <t>RS/RSU dollar amount distributed (pre-tax) as cash two years ago</t>
  </si>
  <si>
    <r>
      <t xml:space="preserve">RS/RSU </t>
    </r>
    <r>
      <rPr>
        <b/>
        <u/>
        <sz val="11"/>
        <color theme="0"/>
        <rFont val="Verdana"/>
        <family val="2"/>
      </rPr>
      <t>TIME BASED</t>
    </r>
    <r>
      <rPr>
        <b/>
        <sz val="11"/>
        <color theme="0"/>
        <rFont val="Verdana"/>
        <family val="2"/>
      </rPr>
      <t xml:space="preserve"> VESTING PROVISIONS</t>
    </r>
  </si>
  <si>
    <r>
      <t xml:space="preserve">Total </t>
    </r>
    <r>
      <rPr>
        <sz val="7"/>
        <color theme="1"/>
        <rFont val="Verdana"/>
        <family val="2"/>
      </rPr>
      <t>(12 Month Average)</t>
    </r>
    <r>
      <rPr>
        <sz val="9"/>
        <color theme="1"/>
        <rFont val="Verdana"/>
        <family val="2"/>
      </rPr>
      <t>:</t>
    </r>
  </si>
  <si>
    <t>200 Day Average Stock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</si>
</sst>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9"/>
      <color theme="1"/>
      <name val="Verdana"/>
      <family val="2"/>
    </font>
    <font>
      <sz val="11"/>
      <color theme="1"/>
      <name val="Verdana"/>
      <family val="2"/>
    </font>
    <font>
      <b/>
      <sz val="9"/>
      <color theme="1"/>
      <name val="Verdana"/>
      <family val="2"/>
    </font>
    <font>
      <b/>
      <u/>
      <sz val="9"/>
      <color theme="1"/>
      <name val="Verdana"/>
      <family val="2"/>
    </font>
    <font>
      <sz val="7"/>
      <color theme="1"/>
      <name val="Verdana"/>
      <family val="2"/>
    </font>
    <font>
      <b/>
      <sz val="11"/>
      <color theme="0"/>
      <name val="Verdana"/>
      <family val="2"/>
    </font>
    <font>
      <b/>
      <u/>
      <sz val="11"/>
      <color theme="0"/>
      <name val="Verdana"/>
      <family val="2"/>
    </font>
    <font>
      <sz val="8"/>
      <color theme="1"/>
      <name val="Verdana"/>
      <family val="2"/>
    </font>
    <font>
      <b/>
      <sz val="12"/>
      <color theme="0"/>
      <name val="Verdana"/>
      <family val="2"/>
    </font>
  </fonts>
  <fills count="5">
    <fill>
      <patternFill patternType="none"/>
    </fill>
    <fill>
      <patternFill patternType="gray125"/>
    </fill>
    <fill>
      <patternFill patternType="solid">
        <fgColor rgb="FF009DD1"/>
        <bgColor indexed="64"/>
      </patternFill>
    </fill>
    <fill>
      <patternFill patternType="solid">
        <fgColor rgb="FFE0E0E0"/>
        <bgColor indexed="64"/>
      </patternFill>
    </fill>
    <fill>
      <patternFill patternType="solid">
        <fgColor theme="0" tint="-4.9989318521683403E-2"/>
        <bgColor indexed="64"/>
      </patternFill>
    </fill>
  </fills>
  <borders count="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0" fontId="2" fillId="0" borderId="0" xfId="0" applyFont="1" applyAlignment="1">
      <alignment vertical="center"/>
    </xf>
    <xf numFmtId="0" fontId="3" fillId="0" borderId="0" xfId="0" applyFont="1" applyAlignment="1">
      <alignment vertical="center"/>
    </xf>
    <xf numFmtId="0" fontId="2" fillId="4" borderId="0" xfId="0" applyFont="1" applyFill="1" applyAlignment="1">
      <alignment vertical="center"/>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44" fontId="2" fillId="4" borderId="1" xfId="1" applyFont="1" applyFill="1" applyBorder="1" applyAlignment="1">
      <alignment vertical="center"/>
    </xf>
    <xf numFmtId="0" fontId="2" fillId="4" borderId="2"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44" fontId="2" fillId="4" borderId="4" xfId="1" applyFont="1" applyFill="1" applyBorder="1" applyAlignment="1">
      <alignment vertical="center"/>
    </xf>
    <xf numFmtId="0" fontId="3"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horizontal="left" vertical="center" wrapText="1"/>
    </xf>
    <xf numFmtId="0" fontId="4" fillId="3" borderId="0" xfId="0" applyFont="1" applyFill="1" applyAlignment="1">
      <alignment vertical="center"/>
    </xf>
    <xf numFmtId="0" fontId="7" fillId="2" borderId="0" xfId="0" applyFont="1" applyFill="1" applyAlignment="1">
      <alignment vertical="center"/>
    </xf>
    <xf numFmtId="0" fontId="3" fillId="0" borderId="0" xfId="0" applyFont="1" applyAlignment="1">
      <alignment vertical="center"/>
    </xf>
  </cellXfs>
  <cellStyles count="2">
    <cellStyle name="Currency" xfId="1" builtinId="4"/>
    <cellStyle name="Normal" xfId="0" builtinId="0"/>
  </cellStyles>
  <dxfs count="0"/>
  <tableStyles count="0" defaultTableStyle="TableStyleMedium2" defaultPivotStyle="PivotStyleLight16"/>
  <colors>
    <mruColors>
      <color rgb="FF009DD1"/>
      <color rgb="FFF7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45781</xdr:colOff>
      <xdr:row>0</xdr:row>
      <xdr:rowOff>0</xdr:rowOff>
    </xdr:from>
    <xdr:to>
      <xdr:col>3</xdr:col>
      <xdr:colOff>27801</xdr:colOff>
      <xdr:row>3</xdr:row>
      <xdr:rowOff>0</xdr:rowOff>
    </xdr:to>
    <xdr:grpSp>
      <xdr:nvGrpSpPr>
        <xdr:cNvPr id="12" name="Group 11">
          <a:extLst>
            <a:ext uri="{FF2B5EF4-FFF2-40B4-BE49-F238E27FC236}">
              <a16:creationId xmlns:a16="http://schemas.microsoft.com/office/drawing/2014/main" id="{2E747988-E18F-9D4C-B5EB-0FBE78B92E2D}"/>
            </a:ext>
          </a:extLst>
        </xdr:cNvPr>
        <xdr:cNvGrpSpPr/>
      </xdr:nvGrpSpPr>
      <xdr:grpSpPr>
        <a:xfrm>
          <a:off x="188656" y="0"/>
          <a:ext cx="6097070" cy="581025"/>
          <a:chOff x="346576" y="0"/>
          <a:chExt cx="6981961" cy="577854"/>
        </a:xfrm>
      </xdr:grpSpPr>
      <xdr:pic>
        <xdr:nvPicPr>
          <xdr:cNvPr id="13" name="Picture 40">
            <a:extLst>
              <a:ext uri="{FF2B5EF4-FFF2-40B4-BE49-F238E27FC236}">
                <a16:creationId xmlns:a16="http://schemas.microsoft.com/office/drawing/2014/main" id="{5D9B8294-9C5E-B266-D1EE-82EE9E087A6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09" r="2255" b="-28"/>
          <a:stretch/>
        </xdr:blipFill>
        <xdr:spPr bwMode="auto">
          <a:xfrm>
            <a:off x="1024913" y="0"/>
            <a:ext cx="6303624" cy="57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TextBox 14">
            <a:extLst>
              <a:ext uri="{FF2B5EF4-FFF2-40B4-BE49-F238E27FC236}">
                <a16:creationId xmlns:a16="http://schemas.microsoft.com/office/drawing/2014/main" id="{DFF12D6E-05B7-39B5-09D6-A0D5744CA0A5}"/>
              </a:ext>
            </a:extLst>
          </xdr:cNvPr>
          <xdr:cNvSpPr txBox="1"/>
        </xdr:nvSpPr>
        <xdr:spPr>
          <a:xfrm>
            <a:off x="346576" y="12699"/>
            <a:ext cx="4375223"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200" b="1" i="0">
                <a:solidFill>
                  <a:srgbClr val="0057B8"/>
                </a:solidFill>
                <a:latin typeface="Arial" panose="020B0604020202020204" pitchFamily="34" charset="0"/>
                <a:ea typeface="Verdana" panose="020B0604030504040204" pitchFamily="34" charset="0"/>
                <a:cs typeface="Arial" panose="020B0604020202020204" pitchFamily="34" charset="0"/>
              </a:rPr>
              <a:t>2025 FHLMC ONLY RS/RSU CALCULATOR (5303.3)</a:t>
            </a:r>
          </a:p>
        </xdr:txBody>
      </xdr:sp>
    </xdr:grpSp>
    <xdr:clientData/>
  </xdr:twoCellAnchor>
  <xdr:twoCellAnchor>
    <xdr:from>
      <xdr:col>0</xdr:col>
      <xdr:colOff>139701</xdr:colOff>
      <xdr:row>27</xdr:row>
      <xdr:rowOff>11522</xdr:rowOff>
    </xdr:from>
    <xdr:to>
      <xdr:col>3</xdr:col>
      <xdr:colOff>25401</xdr:colOff>
      <xdr:row>30</xdr:row>
      <xdr:rowOff>126830</xdr:rowOff>
    </xdr:to>
    <xdr:grpSp>
      <xdr:nvGrpSpPr>
        <xdr:cNvPr id="16" name="Group 15">
          <a:extLst>
            <a:ext uri="{FF2B5EF4-FFF2-40B4-BE49-F238E27FC236}">
              <a16:creationId xmlns:a16="http://schemas.microsoft.com/office/drawing/2014/main" id="{22B1FCD5-939A-444A-9A33-879C724A3DCD}"/>
            </a:ext>
          </a:extLst>
        </xdr:cNvPr>
        <xdr:cNvGrpSpPr/>
      </xdr:nvGrpSpPr>
      <xdr:grpSpPr>
        <a:xfrm>
          <a:off x="139701" y="6517097"/>
          <a:ext cx="6143625" cy="658233"/>
          <a:chOff x="300789" y="9792368"/>
          <a:chExt cx="7772400" cy="463884"/>
        </a:xfrm>
      </xdr:grpSpPr>
      <xdr:sp macro="" textlink="">
        <xdr:nvSpPr>
          <xdr:cNvPr id="17" name="Rectangle 16">
            <a:extLst>
              <a:ext uri="{FF2B5EF4-FFF2-40B4-BE49-F238E27FC236}">
                <a16:creationId xmlns:a16="http://schemas.microsoft.com/office/drawing/2014/main" id="{C1C46569-DBF0-55C1-9837-B46FA3871E44}"/>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TextBox 17">
            <a:extLst>
              <a:ext uri="{FF2B5EF4-FFF2-40B4-BE49-F238E27FC236}">
                <a16:creationId xmlns:a16="http://schemas.microsoft.com/office/drawing/2014/main" id="{6EF120AB-ECD8-B4F7-CE40-5013E68A603B}"/>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200"/>
              </a:lnSpc>
            </a:pPr>
            <a:r>
              <a:rPr lang="en-US" sz="900">
                <a:solidFill>
                  <a:schemeClr val="tx1"/>
                </a:solidFill>
                <a:latin typeface="Arial" panose="020B0604020202020204" pitchFamily="34" charset="0"/>
                <a:cs typeface="Arial" panose="020B0604020202020204" pitchFamily="34" charset="0"/>
              </a:rPr>
              <a:t>Mortgage Insurance provided by Essent Guaranty, Inc.</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9" name="TextBox 18">
            <a:extLst>
              <a:ext uri="{FF2B5EF4-FFF2-40B4-BE49-F238E27FC236}">
                <a16:creationId xmlns:a16="http://schemas.microsoft.com/office/drawing/2014/main" id="{A19FFC5E-AA71-D5DD-20ED-81638CA3778C}"/>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900">
                <a:solidFill>
                  <a:schemeClr val="tx1"/>
                </a:solidFill>
                <a:latin typeface="Arial" panose="020B0604020202020204" pitchFamily="34" charset="0"/>
                <a:cs typeface="Arial" panose="020B0604020202020204" pitchFamily="34" charset="0"/>
              </a:rPr>
              <a:t>EGI-8696.001 (v01.25)</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71180</xdr:colOff>
      <xdr:row>0</xdr:row>
      <xdr:rowOff>0</xdr:rowOff>
    </xdr:from>
    <xdr:to>
      <xdr:col>2</xdr:col>
      <xdr:colOff>1716900</xdr:colOff>
      <xdr:row>3</xdr:row>
      <xdr:rowOff>0</xdr:rowOff>
    </xdr:to>
    <xdr:grpSp>
      <xdr:nvGrpSpPr>
        <xdr:cNvPr id="6" name="Group 5">
          <a:extLst>
            <a:ext uri="{FF2B5EF4-FFF2-40B4-BE49-F238E27FC236}">
              <a16:creationId xmlns:a16="http://schemas.microsoft.com/office/drawing/2014/main" id="{2A7691A1-0BE2-FF4F-BCA8-85885DA38958}"/>
            </a:ext>
          </a:extLst>
        </xdr:cNvPr>
        <xdr:cNvGrpSpPr/>
      </xdr:nvGrpSpPr>
      <xdr:grpSpPr>
        <a:xfrm>
          <a:off x="214055" y="0"/>
          <a:ext cx="6217720" cy="581025"/>
          <a:chOff x="346576" y="0"/>
          <a:chExt cx="6981961" cy="577854"/>
        </a:xfrm>
      </xdr:grpSpPr>
      <xdr:pic>
        <xdr:nvPicPr>
          <xdr:cNvPr id="7" name="Picture 40">
            <a:extLst>
              <a:ext uri="{FF2B5EF4-FFF2-40B4-BE49-F238E27FC236}">
                <a16:creationId xmlns:a16="http://schemas.microsoft.com/office/drawing/2014/main" id="{4AE528BC-1E71-7241-8131-E65760D4D54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09" r="2255" b="-28"/>
          <a:stretch/>
        </xdr:blipFill>
        <xdr:spPr bwMode="auto">
          <a:xfrm>
            <a:off x="1024913" y="0"/>
            <a:ext cx="6303624" cy="57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Box 7">
            <a:extLst>
              <a:ext uri="{FF2B5EF4-FFF2-40B4-BE49-F238E27FC236}">
                <a16:creationId xmlns:a16="http://schemas.microsoft.com/office/drawing/2014/main" id="{C9303B40-D129-1B75-5650-E27DDEA19375}"/>
              </a:ext>
            </a:extLst>
          </xdr:cNvPr>
          <xdr:cNvSpPr txBox="1"/>
        </xdr:nvSpPr>
        <xdr:spPr>
          <a:xfrm>
            <a:off x="346576" y="12699"/>
            <a:ext cx="4375223"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100" b="1" i="0">
                <a:solidFill>
                  <a:srgbClr val="0057B8"/>
                </a:solidFill>
                <a:latin typeface="Arial" panose="020B0604020202020204" pitchFamily="34" charset="0"/>
                <a:ea typeface="Verdana" panose="020B0604030504040204" pitchFamily="34" charset="0"/>
                <a:cs typeface="Arial" panose="020B0604020202020204" pitchFamily="34" charset="0"/>
              </a:rPr>
              <a:t>2025 FNMA ONLY RS/RSU CALCULATOR (B3-3.1-09)</a:t>
            </a:r>
          </a:p>
        </xdr:txBody>
      </xdr:sp>
    </xdr:grpSp>
    <xdr:clientData/>
  </xdr:twoCellAnchor>
  <xdr:twoCellAnchor>
    <xdr:from>
      <xdr:col>1</xdr:col>
      <xdr:colOff>0</xdr:colOff>
      <xdr:row>27</xdr:row>
      <xdr:rowOff>11522</xdr:rowOff>
    </xdr:from>
    <xdr:to>
      <xdr:col>2</xdr:col>
      <xdr:colOff>1714500</xdr:colOff>
      <xdr:row>30</xdr:row>
      <xdr:rowOff>126830</xdr:rowOff>
    </xdr:to>
    <xdr:grpSp>
      <xdr:nvGrpSpPr>
        <xdr:cNvPr id="9" name="Group 8">
          <a:extLst>
            <a:ext uri="{FF2B5EF4-FFF2-40B4-BE49-F238E27FC236}">
              <a16:creationId xmlns:a16="http://schemas.microsoft.com/office/drawing/2014/main" id="{4D027F91-2E97-6649-AEEA-42C7AF1136A4}"/>
            </a:ext>
          </a:extLst>
        </xdr:cNvPr>
        <xdr:cNvGrpSpPr/>
      </xdr:nvGrpSpPr>
      <xdr:grpSpPr>
        <a:xfrm>
          <a:off x="142875" y="6517097"/>
          <a:ext cx="6286500" cy="658233"/>
          <a:chOff x="300789" y="9792368"/>
          <a:chExt cx="7772400" cy="463884"/>
        </a:xfrm>
      </xdr:grpSpPr>
      <xdr:sp macro="" textlink="">
        <xdr:nvSpPr>
          <xdr:cNvPr id="10" name="Rectangle 9">
            <a:extLst>
              <a:ext uri="{FF2B5EF4-FFF2-40B4-BE49-F238E27FC236}">
                <a16:creationId xmlns:a16="http://schemas.microsoft.com/office/drawing/2014/main" id="{5E62A34C-B68F-A696-9756-0667CFFC839B}"/>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Box 10">
            <a:extLst>
              <a:ext uri="{FF2B5EF4-FFF2-40B4-BE49-F238E27FC236}">
                <a16:creationId xmlns:a16="http://schemas.microsoft.com/office/drawing/2014/main" id="{4D2072DD-3806-82C3-8CF2-BE076F766232}"/>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200"/>
              </a:lnSpc>
            </a:pPr>
            <a:r>
              <a:rPr lang="en-US" sz="900">
                <a:solidFill>
                  <a:schemeClr val="tx1"/>
                </a:solidFill>
                <a:latin typeface="Arial" panose="020B0604020202020204" pitchFamily="34" charset="0"/>
                <a:cs typeface="Arial" panose="020B0604020202020204" pitchFamily="34" charset="0"/>
              </a:rPr>
              <a:t>Mortgage Insurance provided by Essent Guaranty, Inc.</a:t>
            </a:r>
            <a:br>
              <a:rPr lang="en-US" sz="900">
                <a:solidFill>
                  <a:schemeClr val="tx1"/>
                </a:solidFill>
                <a:latin typeface="Arial" panose="020B0604020202020204" pitchFamily="34" charset="0"/>
                <a:cs typeface="Arial" panose="020B0604020202020204" pitchFamily="34" charset="0"/>
              </a:rPr>
            </a:br>
            <a:r>
              <a:rPr lang="en-US" sz="90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12" name="TextBox 11">
            <a:extLst>
              <a:ext uri="{FF2B5EF4-FFF2-40B4-BE49-F238E27FC236}">
                <a16:creationId xmlns:a16="http://schemas.microsoft.com/office/drawing/2014/main" id="{4D38160B-B9EE-4C12-1E27-8E95FD86682C}"/>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900">
                <a:solidFill>
                  <a:schemeClr val="tx1"/>
                </a:solidFill>
                <a:latin typeface="Arial" panose="020B0604020202020204" pitchFamily="34" charset="0"/>
                <a:cs typeface="Arial" panose="020B0604020202020204" pitchFamily="34" charset="0"/>
              </a:rPr>
              <a:t>EGI-8696.001 (v01.25)</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44A8-D2E8-4718-80B6-1794FC28BB09}">
  <dimension ref="B1:C26"/>
  <sheetViews>
    <sheetView showGridLines="0" tabSelected="1" zoomScaleNormal="100" zoomScaleSheetLayoutView="160" zoomScalePageLayoutView="115" workbookViewId="0">
      <selection activeCell="C7" sqref="C7"/>
    </sheetView>
  </sheetViews>
  <sheetFormatPr defaultColWidth="8.85546875" defaultRowHeight="14.25" x14ac:dyDescent="0.25"/>
  <cols>
    <col min="1" max="1" width="2.140625" style="2" customWidth="1"/>
    <col min="2" max="2" width="67.42578125" style="2" bestFit="1" customWidth="1"/>
    <col min="3" max="3" width="24.28515625" style="2" customWidth="1"/>
    <col min="4" max="16384" width="8.85546875" style="2"/>
  </cols>
  <sheetData>
    <row r="1" spans="2:3" x14ac:dyDescent="0.25">
      <c r="B1" s="12"/>
      <c r="C1" s="11"/>
    </row>
    <row r="2" spans="2:3" ht="15" customHeight="1" x14ac:dyDescent="0.25">
      <c r="B2" s="12"/>
      <c r="C2" s="11"/>
    </row>
    <row r="3" spans="2:3" ht="17.100000000000001" customHeight="1" x14ac:dyDescent="0.25">
      <c r="B3" s="12"/>
      <c r="C3" s="11"/>
    </row>
    <row r="4" spans="2:3" ht="45.95" customHeight="1" x14ac:dyDescent="0.25">
      <c r="B4" s="13" t="s">
        <v>0</v>
      </c>
      <c r="C4" s="13"/>
    </row>
    <row r="5" spans="2:3" ht="30.95" customHeight="1" x14ac:dyDescent="0.25">
      <c r="B5" s="15" t="s">
        <v>1</v>
      </c>
      <c r="C5" s="15"/>
    </row>
    <row r="6" spans="2:3" ht="20.100000000000001" customHeight="1" x14ac:dyDescent="0.25">
      <c r="B6" s="14" t="s">
        <v>2</v>
      </c>
      <c r="C6" s="14"/>
    </row>
    <row r="7" spans="2:3" s="1" customFormat="1" ht="20.100000000000001" customHeight="1" x14ac:dyDescent="0.25">
      <c r="B7" s="1" t="s">
        <v>3</v>
      </c>
      <c r="C7" s="4">
        <v>0</v>
      </c>
    </row>
    <row r="8" spans="2:3" s="1" customFormat="1" ht="20.100000000000001" customHeight="1" x14ac:dyDescent="0.25">
      <c r="B8" s="3" t="s">
        <v>4</v>
      </c>
      <c r="C8" s="8">
        <v>0</v>
      </c>
    </row>
    <row r="9" spans="2:3" s="1" customFormat="1" ht="20.100000000000001" customHeight="1" x14ac:dyDescent="0.25">
      <c r="B9" s="1" t="s">
        <v>5</v>
      </c>
      <c r="C9" s="4">
        <v>0</v>
      </c>
    </row>
    <row r="10" spans="2:3" s="1" customFormat="1" ht="20.100000000000001" customHeight="1" x14ac:dyDescent="0.25">
      <c r="B10" s="3" t="s">
        <v>6</v>
      </c>
      <c r="C10" s="7">
        <f>(C7+C8)*C9/24</f>
        <v>0</v>
      </c>
    </row>
    <row r="11" spans="2:3" ht="9.9499999999999993" customHeight="1" x14ac:dyDescent="0.25"/>
    <row r="12" spans="2:3" ht="20.100000000000001" customHeight="1" x14ac:dyDescent="0.25">
      <c r="B12" s="14" t="s">
        <v>7</v>
      </c>
      <c r="C12" s="14"/>
    </row>
    <row r="13" spans="2:3" s="1" customFormat="1" ht="20.100000000000001" customHeight="1" x14ac:dyDescent="0.25">
      <c r="B13" s="3" t="s">
        <v>8</v>
      </c>
      <c r="C13" s="9">
        <v>0</v>
      </c>
    </row>
    <row r="14" spans="2:3" s="1" customFormat="1" ht="20.100000000000001" customHeight="1" x14ac:dyDescent="0.25">
      <c r="B14" s="1" t="s">
        <v>9</v>
      </c>
      <c r="C14" s="5">
        <v>0</v>
      </c>
    </row>
    <row r="15" spans="2:3" s="1" customFormat="1" ht="20.100000000000001" customHeight="1" x14ac:dyDescent="0.25">
      <c r="B15" s="3" t="s">
        <v>6</v>
      </c>
      <c r="C15" s="7">
        <f>DOLLAR(C13+C14)/24</f>
        <v>0</v>
      </c>
    </row>
    <row r="16" spans="2:3" s="1" customFormat="1" ht="8.1" customHeight="1" x14ac:dyDescent="0.25"/>
    <row r="17" spans="2:3" ht="8.1" customHeight="1" x14ac:dyDescent="0.25"/>
    <row r="18" spans="2:3" ht="30" customHeight="1" x14ac:dyDescent="0.25">
      <c r="B18" s="15" t="s">
        <v>10</v>
      </c>
      <c r="C18" s="15"/>
    </row>
    <row r="19" spans="2:3" ht="18.95" customHeight="1" x14ac:dyDescent="0.25">
      <c r="B19" s="14" t="s">
        <v>2</v>
      </c>
      <c r="C19" s="14"/>
    </row>
    <row r="20" spans="2:3" s="1" customFormat="1" ht="20.100000000000001" customHeight="1" x14ac:dyDescent="0.25">
      <c r="B20" s="3" t="s">
        <v>3</v>
      </c>
      <c r="C20" s="8">
        <v>0</v>
      </c>
    </row>
    <row r="21" spans="2:3" s="1" customFormat="1" ht="20.100000000000001" customHeight="1" x14ac:dyDescent="0.25">
      <c r="B21" s="1" t="s">
        <v>5</v>
      </c>
      <c r="C21" s="6">
        <v>0</v>
      </c>
    </row>
    <row r="22" spans="2:3" s="1" customFormat="1" ht="20.100000000000001" customHeight="1" x14ac:dyDescent="0.25">
      <c r="B22" s="3" t="s">
        <v>11</v>
      </c>
      <c r="C22" s="7">
        <f>C20*C21/12</f>
        <v>0</v>
      </c>
    </row>
    <row r="23" spans="2:3" ht="9.9499999999999993" customHeight="1" x14ac:dyDescent="0.25"/>
    <row r="24" spans="2:3" ht="20.100000000000001" customHeight="1" x14ac:dyDescent="0.25">
      <c r="B24" s="14" t="s">
        <v>7</v>
      </c>
      <c r="C24" s="14"/>
    </row>
    <row r="25" spans="2:3" s="1" customFormat="1" ht="20.100000000000001" customHeight="1" x14ac:dyDescent="0.25">
      <c r="B25" s="1" t="s">
        <v>8</v>
      </c>
      <c r="C25" s="6">
        <v>0</v>
      </c>
    </row>
    <row r="26" spans="2:3" s="1" customFormat="1" ht="20.100000000000001" customHeight="1" x14ac:dyDescent="0.25">
      <c r="B26" s="3" t="s">
        <v>11</v>
      </c>
      <c r="C26" s="10">
        <f>C25/12</f>
        <v>0</v>
      </c>
    </row>
  </sheetData>
  <sheetProtection algorithmName="SHA-512" hashValue="sasnDnAcbCnmlYFjLLoc8AyEceuDxW7b3tNJe2Ayix9FwDal1bzTvZ7qrkgWPTFdjrWCqD4J//edUVDVB90Vzw==" saltValue="/3+trzp46a+DBD3iAcPttg==" spinCount="100000" sheet="1" selectLockedCells="1"/>
  <protectedRanges>
    <protectedRange sqref="C7" name="Range1"/>
  </protectedRanges>
  <mergeCells count="9">
    <mergeCell ref="C1:C3"/>
    <mergeCell ref="B1:B3"/>
    <mergeCell ref="B4:C4"/>
    <mergeCell ref="B24:C24"/>
    <mergeCell ref="B5:C5"/>
    <mergeCell ref="B6:C6"/>
    <mergeCell ref="B12:C12"/>
    <mergeCell ref="B18:C18"/>
    <mergeCell ref="B19:C19"/>
  </mergeCells>
  <pageMargins left="0.7" right="0.7" top="0.75" bottom="0.75" header="0.3" footer="0.3"/>
  <pageSetup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F0AF-38F9-4CB9-8DFE-165B6FE9116B}">
  <dimension ref="B1:C26"/>
  <sheetViews>
    <sheetView showGridLines="0" zoomScaleNormal="100" zoomScaleSheetLayoutView="160" zoomScalePageLayoutView="115" workbookViewId="0">
      <selection activeCell="C7" sqref="C7"/>
    </sheetView>
  </sheetViews>
  <sheetFormatPr defaultColWidth="8.85546875" defaultRowHeight="14.25" x14ac:dyDescent="0.25"/>
  <cols>
    <col min="1" max="1" width="2.140625" style="2" customWidth="1"/>
    <col min="2" max="2" width="70" style="2" bestFit="1" customWidth="1"/>
    <col min="3" max="3" width="24.28515625" style="2" customWidth="1"/>
    <col min="4" max="16384" width="8.85546875" style="2"/>
  </cols>
  <sheetData>
    <row r="1" spans="2:3" x14ac:dyDescent="0.25">
      <c r="B1" s="12"/>
      <c r="C1" s="11"/>
    </row>
    <row r="2" spans="2:3" ht="15" customHeight="1" x14ac:dyDescent="0.25">
      <c r="B2" s="16"/>
      <c r="C2" s="11"/>
    </row>
    <row r="3" spans="2:3" ht="17.100000000000001" customHeight="1" x14ac:dyDescent="0.25">
      <c r="B3" s="16"/>
      <c r="C3" s="11"/>
    </row>
    <row r="4" spans="2:3" ht="45.95" customHeight="1" x14ac:dyDescent="0.25">
      <c r="B4" s="13" t="s">
        <v>0</v>
      </c>
      <c r="C4" s="13"/>
    </row>
    <row r="5" spans="2:3" ht="30.95" customHeight="1" x14ac:dyDescent="0.25">
      <c r="B5" s="15" t="s">
        <v>1</v>
      </c>
      <c r="C5" s="15"/>
    </row>
    <row r="6" spans="2:3" ht="20.100000000000001" customHeight="1" x14ac:dyDescent="0.25">
      <c r="B6" s="14" t="s">
        <v>2</v>
      </c>
      <c r="C6" s="14"/>
    </row>
    <row r="7" spans="2:3" s="1" customFormat="1" ht="20.100000000000001" customHeight="1" x14ac:dyDescent="0.25">
      <c r="B7" s="1" t="s">
        <v>3</v>
      </c>
      <c r="C7" s="4">
        <v>0</v>
      </c>
    </row>
    <row r="8" spans="2:3" s="1" customFormat="1" ht="20.100000000000001" customHeight="1" x14ac:dyDescent="0.25">
      <c r="B8" s="3" t="s">
        <v>4</v>
      </c>
      <c r="C8" s="8">
        <v>0</v>
      </c>
    </row>
    <row r="9" spans="2:3" s="1" customFormat="1" ht="20.100000000000001" customHeight="1" x14ac:dyDescent="0.25">
      <c r="B9" s="1" t="s">
        <v>12</v>
      </c>
      <c r="C9" s="4">
        <v>0</v>
      </c>
    </row>
    <row r="10" spans="2:3" s="1" customFormat="1" ht="20.100000000000001" customHeight="1" x14ac:dyDescent="0.25">
      <c r="B10" s="3" t="s">
        <v>6</v>
      </c>
      <c r="C10" s="7">
        <f>(C7+C8)*C9/24</f>
        <v>0</v>
      </c>
    </row>
    <row r="11" spans="2:3" ht="9.9499999999999993" customHeight="1" x14ac:dyDescent="0.25"/>
    <row r="12" spans="2:3" ht="20.100000000000001" customHeight="1" x14ac:dyDescent="0.25">
      <c r="B12" s="14" t="s">
        <v>7</v>
      </c>
      <c r="C12" s="14"/>
    </row>
    <row r="13" spans="2:3" s="1" customFormat="1" ht="20.100000000000001" customHeight="1" x14ac:dyDescent="0.25">
      <c r="B13" s="3" t="s">
        <v>8</v>
      </c>
      <c r="C13" s="9">
        <v>0</v>
      </c>
    </row>
    <row r="14" spans="2:3" s="1" customFormat="1" ht="20.100000000000001" customHeight="1" x14ac:dyDescent="0.25">
      <c r="B14" s="1" t="s">
        <v>9</v>
      </c>
      <c r="C14" s="5">
        <v>0</v>
      </c>
    </row>
    <row r="15" spans="2:3" s="1" customFormat="1" ht="20.100000000000001" customHeight="1" x14ac:dyDescent="0.25">
      <c r="B15" s="3" t="s">
        <v>6</v>
      </c>
      <c r="C15" s="7">
        <f>DOLLAR(C13+C14)/24</f>
        <v>0</v>
      </c>
    </row>
    <row r="16" spans="2:3" s="1" customFormat="1" ht="8.1" customHeight="1" x14ac:dyDescent="0.25"/>
    <row r="17" spans="2:3" ht="8.1" customHeight="1" x14ac:dyDescent="0.25"/>
    <row r="18" spans="2:3" ht="30" customHeight="1" x14ac:dyDescent="0.25">
      <c r="B18" s="15" t="s">
        <v>10</v>
      </c>
      <c r="C18" s="15"/>
    </row>
    <row r="19" spans="2:3" ht="18.95" customHeight="1" x14ac:dyDescent="0.25">
      <c r="B19" s="14" t="s">
        <v>2</v>
      </c>
      <c r="C19" s="14"/>
    </row>
    <row r="20" spans="2:3" s="1" customFormat="1" ht="20.100000000000001" customHeight="1" x14ac:dyDescent="0.25">
      <c r="B20" s="3" t="s">
        <v>3</v>
      </c>
      <c r="C20" s="8">
        <v>0</v>
      </c>
    </row>
    <row r="21" spans="2:3" s="1" customFormat="1" ht="20.100000000000001" customHeight="1" x14ac:dyDescent="0.25">
      <c r="B21" s="1" t="s">
        <v>12</v>
      </c>
      <c r="C21" s="6">
        <v>0</v>
      </c>
    </row>
    <row r="22" spans="2:3" s="1" customFormat="1" ht="20.100000000000001" customHeight="1" x14ac:dyDescent="0.25">
      <c r="B22" s="3" t="s">
        <v>11</v>
      </c>
      <c r="C22" s="7">
        <f>C20*C21/12</f>
        <v>0</v>
      </c>
    </row>
    <row r="23" spans="2:3" ht="9.9499999999999993" customHeight="1" x14ac:dyDescent="0.25"/>
    <row r="24" spans="2:3" ht="20.100000000000001" customHeight="1" x14ac:dyDescent="0.25">
      <c r="B24" s="14" t="s">
        <v>7</v>
      </c>
      <c r="C24" s="14"/>
    </row>
    <row r="25" spans="2:3" s="1" customFormat="1" ht="20.100000000000001" customHeight="1" x14ac:dyDescent="0.25">
      <c r="B25" s="1" t="s">
        <v>8</v>
      </c>
      <c r="C25" s="6">
        <v>0</v>
      </c>
    </row>
    <row r="26" spans="2:3" s="1" customFormat="1" ht="20.100000000000001" customHeight="1" x14ac:dyDescent="0.25">
      <c r="B26" s="3" t="s">
        <v>11</v>
      </c>
      <c r="C26" s="10">
        <f>C25/12</f>
        <v>0</v>
      </c>
    </row>
  </sheetData>
  <sheetProtection algorithmName="SHA-512" hashValue="66x9DQbljWZrI8B/7cdIbF9h00CGuVY+SDLlSucISWJ2SuRmfoIewdg6EYVu6gB/XeDnTWnNWcRz/EvquyUDQA==" saltValue="7aKL5IwuFgBmGEgr8CZrgw==" spinCount="100000" sheet="1" selectLockedCells="1"/>
  <protectedRanges>
    <protectedRange sqref="C7" name="Range1"/>
  </protectedRanges>
  <mergeCells count="9">
    <mergeCell ref="B18:C18"/>
    <mergeCell ref="B19:C19"/>
    <mergeCell ref="B24:C24"/>
    <mergeCell ref="B1:B3"/>
    <mergeCell ref="C1:C3"/>
    <mergeCell ref="B4:C4"/>
    <mergeCell ref="B5:C5"/>
    <mergeCell ref="B6:C6"/>
    <mergeCell ref="B12:C12"/>
  </mergeCells>
  <pageMargins left="0.7" right="0.7" top="0.75" bottom="0.75" header="0.3" footer="0.3"/>
  <pageSetup scale="97"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06c08e-532b-4b63-afd5-ce525762c353">
      <Terms xmlns="http://schemas.microsoft.com/office/infopath/2007/PartnerControls"/>
    </lcf76f155ced4ddcb4097134ff3c332f>
    <TaxCatchAll xmlns="62493413-4711-487a-8c38-5e062a3faf12" xsi:nil="true"/>
    <SharedWithUsers xmlns="62493413-4711-487a-8c38-5e062a3faf12">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672B676DB8E24DBB06DC86F7BBBDCA" ma:contentTypeVersion="18" ma:contentTypeDescription="Create a new document." ma:contentTypeScope="" ma:versionID="a95fdc4aa28d89070ef1a8dd5cb311fe">
  <xsd:schema xmlns:xsd="http://www.w3.org/2001/XMLSchema" xmlns:xs="http://www.w3.org/2001/XMLSchema" xmlns:p="http://schemas.microsoft.com/office/2006/metadata/properties" xmlns:ns2="3706c08e-532b-4b63-afd5-ce525762c353" xmlns:ns3="62493413-4711-487a-8c38-5e062a3faf12" targetNamespace="http://schemas.microsoft.com/office/2006/metadata/properties" ma:root="true" ma:fieldsID="c7430cbeff901937a43270e9cc9985f3" ns2:_="" ns3:_="">
    <xsd:import namespace="3706c08e-532b-4b63-afd5-ce525762c353"/>
    <xsd:import namespace="62493413-4711-487a-8c38-5e062a3f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6c08e-532b-4b63-afd5-ce525762c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745cbf-3a1b-4931-9e88-7903586edf5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93413-4711-487a-8c38-5e062a3faf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94e6fa-115a-4fd7-9b87-064ceee3bd7f}" ma:internalName="TaxCatchAll" ma:showField="CatchAllData" ma:web="62493413-4711-487a-8c38-5e062a3f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AF127-E645-46D2-874B-4D74470E567F}">
  <ds:schemaRefs>
    <ds:schemaRef ds:uri="http://schemas.microsoft.com/office/2006/documentManagement/types"/>
    <ds:schemaRef ds:uri="62493413-4711-487a-8c38-5e062a3faf12"/>
    <ds:schemaRef ds:uri="http://schemas.microsoft.com/office/2006/metadata/properties"/>
    <ds:schemaRef ds:uri="http://purl.org/dc/elements/1.1/"/>
    <ds:schemaRef ds:uri="http://schemas.openxmlformats.org/package/2006/metadata/core-properties"/>
    <ds:schemaRef ds:uri="http://purl.org/dc/terms/"/>
    <ds:schemaRef ds:uri="3706c08e-532b-4b63-afd5-ce525762c35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7F53287-9A07-4453-B526-CBCBC6BE49CB}">
  <ds:schemaRefs>
    <ds:schemaRef ds:uri="http://schemas.microsoft.com/sharepoint/v3/contenttype/forms"/>
  </ds:schemaRefs>
</ds:datastoreItem>
</file>

<file path=customXml/itemProps3.xml><?xml version="1.0" encoding="utf-8"?>
<ds:datastoreItem xmlns:ds="http://schemas.openxmlformats.org/officeDocument/2006/customXml" ds:itemID="{BDF671FE-8193-403C-B821-1448672DD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6c08e-532b-4b63-afd5-ce525762c353"/>
    <ds:schemaRef ds:uri="62493413-4711-487a-8c38-5e062a3f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FHLMC ONLY RSU</vt:lpstr>
      <vt:lpstr>FNMA ONLY RSU</vt:lpstr>
      <vt:lpstr>'FHLMC ONLY RSU'!Print_Area</vt:lpstr>
      <vt:lpstr>'FNMA ONLY RSU'!Print_Area</vt:lpstr>
    </vt:vector>
  </TitlesOfParts>
  <Manager/>
  <Company>Essent Guaranty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Dina Jenkins</dc:creator>
  <cp:keywords/>
  <dc:description/>
  <cp:lastModifiedBy>Jenny Childress</cp:lastModifiedBy>
  <cp:revision/>
  <dcterms:created xsi:type="dcterms:W3CDTF">2023-01-24T22:15:08Z</dcterms:created>
  <dcterms:modified xsi:type="dcterms:W3CDTF">2025-01-20T20:34:55Z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0x010100DE672B676DB8E24DBB06DC86F7BBBDCA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