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patricia.bunch\Desktop\"/>
    </mc:Choice>
  </mc:AlternateContent>
  <xr:revisionPtr revIDLastSave="0" documentId="13_ncr:1_{DE521F84-92B8-4EDD-BC7B-D40BF217BE37}" xr6:coauthVersionLast="47" xr6:coauthVersionMax="47" xr10:uidLastSave="{00000000-0000-0000-0000-000000000000}"/>
  <workbookProtection workbookPassword="F9E7" lockStructure="1"/>
  <bookViews>
    <workbookView xWindow="-120" yWindow="-120" windowWidth="29040" windowHeight="15840" xr2:uid="{00000000-000D-0000-FFFF-FFFF00000000}"/>
  </bookViews>
  <sheets>
    <sheet name="Schedule E" sheetId="3" r:id="rId1"/>
  </sheets>
  <definedNames>
    <definedName name="_xlnm.Print_Area" localSheetId="0">'Schedule E'!$A$1:$J$193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3" i="3" l="1"/>
  <c r="H172" i="3"/>
  <c r="H174" i="3" s="1"/>
  <c r="H152" i="3"/>
  <c r="E152" i="3"/>
  <c r="O138" i="3"/>
  <c r="O130" i="3"/>
  <c r="H129" i="3"/>
  <c r="H131" i="3" s="1"/>
  <c r="L133" i="3" s="1"/>
  <c r="H109" i="3"/>
  <c r="E109" i="3"/>
  <c r="O95" i="3"/>
  <c r="O87" i="3"/>
  <c r="H89" i="3" s="1"/>
  <c r="H86" i="3"/>
  <c r="H88" i="3" s="1"/>
  <c r="L90" i="3" s="1"/>
  <c r="H66" i="3"/>
  <c r="E66" i="3"/>
  <c r="O52" i="3"/>
  <c r="O44" i="3"/>
  <c r="L176" i="3" l="1"/>
  <c r="U175" i="3"/>
  <c r="H175" i="3" s="1"/>
  <c r="O169" i="3" s="1"/>
  <c r="O174" i="3" s="1"/>
  <c r="O175" i="3" s="1"/>
  <c r="U132" i="3"/>
  <c r="H132" i="3" s="1"/>
  <c r="O126" i="3" s="1"/>
  <c r="O131" i="3" s="1"/>
  <c r="O132" i="3" s="1"/>
  <c r="U89" i="3"/>
  <c r="O83" i="3"/>
  <c r="O88" i="3" s="1"/>
  <c r="O89" i="3" s="1"/>
  <c r="E154" i="3"/>
  <c r="E156" i="3" s="1"/>
  <c r="E158" i="3" s="1"/>
  <c r="O137" i="3" s="1"/>
  <c r="E111" i="3"/>
  <c r="E113" i="3" s="1"/>
  <c r="E115" i="3" s="1"/>
  <c r="O94" i="3" s="1"/>
  <c r="E68" i="3"/>
  <c r="E70" i="3" s="1"/>
  <c r="E72" i="3" s="1"/>
  <c r="O51" i="3" s="1"/>
  <c r="O9" i="3"/>
  <c r="I138" i="3" l="1"/>
  <c r="I95" i="3"/>
  <c r="I52" i="3"/>
  <c r="H43" i="3"/>
  <c r="H45" i="3" s="1"/>
  <c r="U46" i="3" s="1"/>
  <c r="H46" i="3" s="1"/>
  <c r="H23" i="3"/>
  <c r="E23" i="3"/>
  <c r="O40" i="3" l="1"/>
  <c r="O45" i="3" s="1"/>
  <c r="O46" i="3" s="1"/>
  <c r="L47" i="3"/>
  <c r="E25" i="3"/>
  <c r="E27" i="3" s="1"/>
  <c r="E29" i="3" s="1"/>
  <c r="O8" i="3" s="1"/>
  <c r="I9" i="3" l="1"/>
  <c r="H18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cbritta</author>
    <author>Patricia Bunch</author>
    <author>Dina Jenkins</author>
    <author>sclark</author>
  </authors>
  <commentList>
    <comment ref="C15" authorId="0" shapeId="0" xr:uid="{B9E307B7-CBD3-434D-8356-437FA7D1A823}">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16" authorId="0" shapeId="0" xr:uid="{9B5E02CD-C88D-4B87-A174-032C45C59FCB}">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17" authorId="1" shapeId="0" xr:uid="{7A8F5BED-1F46-4241-A0AF-DAFE58853ACE}">
      <text>
        <r>
          <rPr>
            <b/>
            <sz val="8"/>
            <color indexed="8"/>
            <rFont val="Tahoma"/>
            <family val="2"/>
          </rPr>
          <t>3. Line 18</t>
        </r>
        <r>
          <rPr>
            <sz val="8"/>
            <color indexed="8"/>
            <rFont val="Tahoma"/>
            <family val="2"/>
          </rPr>
          <t xml:space="preserve">
</t>
        </r>
      </text>
    </comment>
    <comment ref="C18" authorId="0" shapeId="0" xr:uid="{A1DA867F-3E84-4558-91EE-F4CFC6AFE9C0}">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19" authorId="0" shapeId="0" xr:uid="{BCB49173-3D46-41CF-9F69-0715D6406CBB}">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20" authorId="0" shapeId="0" xr:uid="{762A7A98-49B9-4A3C-87E9-3BB4C6B1BEA4}">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21" authorId="0" shapeId="0" xr:uid="{EFC882FB-23BD-4294-A713-12EE8A23879B}">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22" authorId="2" shapeId="0" xr:uid="{DB12955D-7DE1-4D4B-B58D-87DA5CC7CE64}">
      <text>
        <r>
          <rPr>
            <b/>
            <sz val="8"/>
            <color indexed="81"/>
            <rFont val="Tahoma"/>
            <family val="2"/>
          </rPr>
          <t>8. This expense must be specifically identified on Sched E in order to add it back.</t>
        </r>
        <r>
          <rPr>
            <sz val="9"/>
            <color indexed="81"/>
            <rFont val="Tahoma"/>
            <family val="2"/>
          </rPr>
          <t xml:space="preserve">
</t>
        </r>
      </text>
    </comment>
    <comment ref="C26" authorId="0" shapeId="0" xr:uid="{456B48CE-C3DC-445E-93B9-D2ABD84C39DD}">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28" authorId="0" shapeId="0" xr:uid="{74F2BBF9-4E6A-424D-8EE6-09D837BDD0FE}">
      <text>
        <r>
          <rPr>
            <b/>
            <sz val="8"/>
            <color indexed="8"/>
            <rFont val="Tahoma"/>
            <family val="2"/>
          </rPr>
          <t>13. If you have confirmed there is insurance, taxes or HOA payments regardless of whether they are escrowed for or not, include in the PITIA payment used for qualification.</t>
        </r>
      </text>
    </comment>
    <comment ref="C29" authorId="3" shapeId="0" xr:uid="{55192017-672E-40D3-A506-6274507B2E38}">
      <text>
        <r>
          <rPr>
            <b/>
            <sz val="8"/>
            <color indexed="81"/>
            <rFont val="Tahoma"/>
            <family val="2"/>
          </rPr>
          <t>14.</t>
        </r>
        <r>
          <rPr>
            <sz val="8"/>
            <color indexed="81"/>
            <rFont val="Tahoma"/>
            <family val="2"/>
          </rPr>
          <t xml:space="preserve"> 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
</t>
        </r>
      </text>
    </comment>
    <comment ref="C36" authorId="1" shapeId="0" xr:uid="{44AB9062-CE41-4858-9D95-E6E4D636D28D}">
      <text>
        <r>
          <rPr>
            <b/>
            <sz val="9"/>
            <color indexed="81"/>
            <rFont val="Tahoma"/>
            <family val="2"/>
          </rPr>
          <t>FNMA: A borrower currently renting IS considered to have a primary housing expense.
FHLMC:  A Borrower must own their primary residence.</t>
        </r>
        <r>
          <rPr>
            <sz val="9"/>
            <color indexed="81"/>
            <rFont val="Tahoma"/>
            <charset val="1"/>
          </rPr>
          <t xml:space="preserve">
</t>
        </r>
      </text>
    </comment>
    <comment ref="C58" authorId="0" shapeId="0" xr:uid="{68BFC47C-B8F0-40E8-83BD-3816B38AABA5}">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59" authorId="0" shapeId="0" xr:uid="{FB19B0CD-6F51-4EF5-9984-1D6E69743DBA}">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60" authorId="1" shapeId="0" xr:uid="{E548EB42-9A20-42D6-94CA-1ECC19A9D8EF}">
      <text>
        <r>
          <rPr>
            <b/>
            <sz val="8"/>
            <color indexed="8"/>
            <rFont val="Tahoma"/>
            <family val="2"/>
          </rPr>
          <t>3. Line 18</t>
        </r>
        <r>
          <rPr>
            <sz val="8"/>
            <color indexed="8"/>
            <rFont val="Tahoma"/>
            <family val="2"/>
          </rPr>
          <t xml:space="preserve">
</t>
        </r>
      </text>
    </comment>
    <comment ref="C61" authorId="0" shapeId="0" xr:uid="{176543E5-4B88-4A2C-B047-C93C15F6D25C}">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62" authorId="0" shapeId="0" xr:uid="{14E7EE1E-1EE5-4D6D-8CDB-BD5D6197D117}">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63" authorId="0" shapeId="0" xr:uid="{DA524DF2-D363-440F-BDBE-7E10B82D824F}">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64" authorId="0" shapeId="0" xr:uid="{5BB1D00A-8B56-4BAE-8733-B24D39960FE6}">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65" authorId="2" shapeId="0" xr:uid="{59712BC5-42DE-474C-B276-F0DF5D09307D}">
      <text>
        <r>
          <rPr>
            <b/>
            <sz val="8"/>
            <color indexed="81"/>
            <rFont val="Tahoma"/>
            <family val="2"/>
          </rPr>
          <t>8. This expense must be specifically identified on Sched E in order to add it back.</t>
        </r>
        <r>
          <rPr>
            <sz val="9"/>
            <color indexed="81"/>
            <rFont val="Tahoma"/>
            <family val="2"/>
          </rPr>
          <t xml:space="preserve">
</t>
        </r>
      </text>
    </comment>
    <comment ref="C69" authorId="0" shapeId="0" xr:uid="{24DB5565-2633-4560-AE35-6F93E3ACDF20}">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71" authorId="0" shapeId="0" xr:uid="{18BFD4AC-1653-4048-B244-F400A28871D9}">
      <text>
        <r>
          <rPr>
            <b/>
            <sz val="8"/>
            <color indexed="8"/>
            <rFont val="Tahoma"/>
            <family val="2"/>
          </rPr>
          <t>13. If you have confirmed there is insurance, taxes or HOA payments regardless of whether they are escrowed for or not, include in the PITIA payment used for qualification.</t>
        </r>
      </text>
    </comment>
    <comment ref="C72" authorId="3" shapeId="0" xr:uid="{9A44F08E-B0AF-47EC-9E99-720165451424}">
      <text>
        <r>
          <rPr>
            <b/>
            <sz val="8"/>
            <color indexed="81"/>
            <rFont val="Tahoma"/>
            <family val="2"/>
          </rPr>
          <t xml:space="preserve">14. </t>
        </r>
        <r>
          <rPr>
            <sz val="8"/>
            <color indexed="81"/>
            <rFont val="Tahoma"/>
            <family val="2"/>
          </rPr>
          <t xml:space="preserve">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
</t>
        </r>
      </text>
    </comment>
    <comment ref="C79" authorId="1" shapeId="0" xr:uid="{AE01D7FA-74F7-459B-A3D8-2055752D3744}">
      <text>
        <r>
          <rPr>
            <b/>
            <sz val="9"/>
            <color indexed="81"/>
            <rFont val="Tahoma"/>
            <charset val="1"/>
          </rPr>
          <t>FNMA: A borrower currently renting IS considered to have a primary housing expense.
FHLMC:  A Borrower must own their primary residence.</t>
        </r>
      </text>
    </comment>
    <comment ref="C101" authorId="0" shapeId="0" xr:uid="{E5CC145E-7E7A-487E-8851-541BE7613D04}">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102" authorId="0" shapeId="0" xr:uid="{6EE8D4E8-DE7B-47F3-8DCA-455286BA2636}">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103" authorId="1" shapeId="0" xr:uid="{C9C1AB83-D357-4B7F-9CA8-FBA6153076D2}">
      <text>
        <r>
          <rPr>
            <b/>
            <sz val="8"/>
            <color indexed="8"/>
            <rFont val="Tahoma"/>
            <family val="2"/>
          </rPr>
          <t>3. Line 18</t>
        </r>
        <r>
          <rPr>
            <sz val="8"/>
            <color indexed="8"/>
            <rFont val="Tahoma"/>
            <family val="2"/>
          </rPr>
          <t xml:space="preserve">
</t>
        </r>
      </text>
    </comment>
    <comment ref="C104" authorId="0" shapeId="0" xr:uid="{4DCB1307-0CE3-462A-8DF7-471B5F66C63E}">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105" authorId="0" shapeId="0" xr:uid="{7FBD6310-8FDF-4159-AE61-7C30E7D8996A}">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106" authorId="0" shapeId="0" xr:uid="{B684FF0B-44D2-424B-93C8-96024A9DE788}">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107" authorId="0" shapeId="0" xr:uid="{356C6C23-A2C5-4CB9-8C94-C4555EB69834}">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108" authorId="2" shapeId="0" xr:uid="{CF1811BE-B03E-4973-8139-BE8BE5E9D57E}">
      <text>
        <r>
          <rPr>
            <b/>
            <sz val="8"/>
            <color indexed="81"/>
            <rFont val="Tahoma"/>
            <family val="2"/>
          </rPr>
          <t>8. This expense must be specifically identified on Sched E in order to add it back.</t>
        </r>
        <r>
          <rPr>
            <sz val="9"/>
            <color indexed="81"/>
            <rFont val="Tahoma"/>
            <family val="2"/>
          </rPr>
          <t xml:space="preserve">
</t>
        </r>
      </text>
    </comment>
    <comment ref="C112" authorId="0" shapeId="0" xr:uid="{8CD12619-6111-4C62-880D-91C6D9DA4917}">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114" authorId="0" shapeId="0" xr:uid="{0753763B-D6BE-4B9E-8D3A-E0E128542AB7}">
      <text>
        <r>
          <rPr>
            <b/>
            <sz val="8"/>
            <color indexed="8"/>
            <rFont val="Tahoma"/>
            <family val="2"/>
          </rPr>
          <t>13. If you have confirmed there is insurance, taxes or HOA payments regardless of whether they are escrowed for or not, include in the PITIA payment used for qualification.</t>
        </r>
      </text>
    </comment>
    <comment ref="C115" authorId="3" shapeId="0" xr:uid="{DC57B7C5-3BBB-4ADA-9092-BAF2CFC84B1B}">
      <text>
        <r>
          <rPr>
            <b/>
            <sz val="8"/>
            <color indexed="81"/>
            <rFont val="Tahoma"/>
            <family val="2"/>
          </rPr>
          <t>14.</t>
        </r>
        <r>
          <rPr>
            <sz val="8"/>
            <color indexed="81"/>
            <rFont val="Tahoma"/>
            <family val="2"/>
          </rPr>
          <t xml:space="preserve"> 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t>
        </r>
      </text>
    </comment>
    <comment ref="C122" authorId="1" shapeId="0" xr:uid="{E1473113-316F-4C14-B076-DAF888CDC40C}">
      <text>
        <r>
          <rPr>
            <b/>
            <sz val="9"/>
            <color indexed="81"/>
            <rFont val="Tahoma"/>
            <charset val="1"/>
          </rPr>
          <t>FNMA: A borrower currently renting IS considered to have a primary housing expense.
FHLMC:  A Borrower must own their primary residence</t>
        </r>
      </text>
    </comment>
    <comment ref="C144" authorId="0" shapeId="0" xr:uid="{908ACBDD-AC75-4AAD-9D7A-8A099A1A4D9B}">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145" authorId="0" shapeId="0" xr:uid="{394B44B2-BC8A-4C5F-B95C-3DE333F168E5}">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146" authorId="1" shapeId="0" xr:uid="{D72F2543-FBEA-4042-A807-094C81C1963C}">
      <text>
        <r>
          <rPr>
            <b/>
            <sz val="8"/>
            <color indexed="8"/>
            <rFont val="Tahoma"/>
            <family val="2"/>
          </rPr>
          <t>3. Line 18</t>
        </r>
        <r>
          <rPr>
            <sz val="8"/>
            <color indexed="8"/>
            <rFont val="Tahoma"/>
            <family val="2"/>
          </rPr>
          <t xml:space="preserve">
</t>
        </r>
      </text>
    </comment>
    <comment ref="C147" authorId="0" shapeId="0" xr:uid="{7EC6EE9E-B0A0-44E1-B713-6B9902C98543}">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148" authorId="0" shapeId="0" xr:uid="{A8412507-575A-4AF5-B4D0-0CD3A764B4EB}">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149" authorId="0" shapeId="0" xr:uid="{F214C4E6-5646-4369-A49B-1DDE55DF9DB3}">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150" authorId="0" shapeId="0" xr:uid="{97F11AC5-3A4B-4116-A6BD-994C43E5F9BD}">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151" authorId="2" shapeId="0" xr:uid="{8ED7ECE8-BD74-49DC-A530-C0104770082C}">
      <text>
        <r>
          <rPr>
            <b/>
            <sz val="8"/>
            <color indexed="81"/>
            <rFont val="Tahoma"/>
            <family val="2"/>
          </rPr>
          <t>8. This expense must be specifically identified on Sched E in order to add it back.</t>
        </r>
        <r>
          <rPr>
            <sz val="9"/>
            <color indexed="81"/>
            <rFont val="Tahoma"/>
            <family val="2"/>
          </rPr>
          <t xml:space="preserve">
</t>
        </r>
      </text>
    </comment>
    <comment ref="C155" authorId="0" shapeId="0" xr:uid="{4B5F6138-C36F-41B9-84BC-9C4470F34E9B}">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157" authorId="0" shapeId="0" xr:uid="{4FD9B8C2-F483-4382-A6CB-49E6CD0D1858}">
      <text>
        <r>
          <rPr>
            <b/>
            <sz val="8"/>
            <color indexed="8"/>
            <rFont val="Tahoma"/>
            <family val="2"/>
          </rPr>
          <t>13. If you have confirmed there is insurance, taxes or HOA payments regardless of whether they are escrowed for or not, include in the PITIA payment used for qualification.</t>
        </r>
      </text>
    </comment>
    <comment ref="C158" authorId="3" shapeId="0" xr:uid="{F2C2535C-A409-407E-8DB9-A5829F2C0B7F}">
      <text>
        <r>
          <rPr>
            <b/>
            <sz val="8"/>
            <color indexed="81"/>
            <rFont val="Tahoma"/>
            <family val="2"/>
          </rPr>
          <t>14.</t>
        </r>
        <r>
          <rPr>
            <sz val="8"/>
            <color indexed="81"/>
            <rFont val="Tahoma"/>
            <family val="2"/>
          </rPr>
          <t xml:space="preserve"> 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
</t>
        </r>
      </text>
    </comment>
    <comment ref="C165" authorId="1" shapeId="0" xr:uid="{7ADDEBA4-8C3F-47B1-97DE-44EBB36BB632}">
      <text>
        <r>
          <rPr>
            <b/>
            <sz val="9"/>
            <color indexed="81"/>
            <rFont val="Tahoma"/>
            <charset val="1"/>
          </rPr>
          <t>FNMA: A borrower currently renting IS considered to have a primary housing expense.
FHLMC:  A Borrower must own their primary residence</t>
        </r>
      </text>
    </comment>
    <comment ref="C174" authorId="3" shapeId="0" xr:uid="{4BAAF3C6-6DB7-4EE2-86EF-800CE36F52E8}">
      <text>
        <r>
          <rPr>
            <b/>
            <sz val="8"/>
            <color indexed="81"/>
            <rFont val="Tahoma"/>
            <family val="2"/>
          </rPr>
          <t>14.</t>
        </r>
        <r>
          <rPr>
            <sz val="8"/>
            <color indexed="81"/>
            <rFont val="Tahoma"/>
            <family val="2"/>
          </rPr>
          <t xml:space="preserve"> If the amount is Positive, include it in the borrower's qualifying income.  If the amount is Negative, include it the borrower's monthly obligations when calculating debt-to-income ratios
</t>
        </r>
      </text>
    </comment>
  </commentList>
</comments>
</file>

<file path=xl/sharedStrings.xml><?xml version="1.0" encoding="utf-8"?>
<sst xmlns="http://schemas.openxmlformats.org/spreadsheetml/2006/main" count="197" uniqueCount="46">
  <si>
    <t>A value must be entered in each cell to correctly calculate income. If there is no value related to a specific cell, enter "0."</t>
  </si>
  <si>
    <t>For complete Essent underwriting guidelines, go to essent.us. Consult your program/product guidelines to determine qualifying income eligibility.</t>
  </si>
  <si>
    <t>Place your cursor on the red triangle in the upper, right-hand corner of the cell for more information and instructions.</t>
  </si>
  <si>
    <t>We recommend completing a separate calculator for each property.</t>
  </si>
  <si>
    <t>INVESTMENT PROPERTY - NON-OWNER OCCUPIED PROPERTY</t>
  </si>
  <si>
    <t>Property Address:</t>
  </si>
  <si>
    <r>
      <t>Monthly Income</t>
    </r>
    <r>
      <rPr>
        <b/>
        <sz val="12"/>
        <color rgb="FFFF0000"/>
        <rFont val="Verdana"/>
        <family val="2"/>
      </rPr>
      <t>(Loss)</t>
    </r>
    <r>
      <rPr>
        <b/>
        <sz val="12"/>
        <rFont val="Verdana"/>
        <family val="2"/>
      </rPr>
      <t>:</t>
    </r>
  </si>
  <si>
    <r>
      <rPr>
        <b/>
        <u/>
        <sz val="12"/>
        <color rgb="FF0099CC"/>
        <rFont val="Verdana"/>
        <family val="2"/>
      </rPr>
      <t>Complete the below if:</t>
    </r>
    <r>
      <rPr>
        <b/>
        <sz val="12"/>
        <color rgb="FF0099CC"/>
        <rFont val="Verdana"/>
        <family val="2"/>
      </rPr>
      <t xml:space="preserve"> The property is reported on the most recent tax filing(s).</t>
    </r>
  </si>
  <si>
    <t>Most Recent Year</t>
  </si>
  <si>
    <t>Prior Year</t>
  </si>
  <si>
    <t>Gross Rent Received</t>
  </si>
  <si>
    <t xml:space="preserve">Total Expenses </t>
  </si>
  <si>
    <t>(</t>
  </si>
  <si>
    <t>)       (</t>
  </si>
  <si>
    <t>)</t>
  </si>
  <si>
    <t>Depreciation Expense</t>
  </si>
  <si>
    <t>Amortization/Casualty Loss/One-Time Expense</t>
  </si>
  <si>
    <t>Insurance</t>
  </si>
  <si>
    <t>Mortgage Interest</t>
  </si>
  <si>
    <t>Taxes</t>
  </si>
  <si>
    <t>Homeowners' Association Dues (HOA)</t>
  </si>
  <si>
    <t>Total Adjusted Gross Income</t>
  </si>
  <si>
    <r>
      <t>Total Adjusted Gross Income/</t>
    </r>
    <r>
      <rPr>
        <sz val="12"/>
        <color indexed="10"/>
        <rFont val="Verdana"/>
        <family val="2"/>
      </rPr>
      <t>(Loss)</t>
    </r>
    <r>
      <rPr>
        <sz val="12"/>
        <rFont val="Verdana"/>
        <family val="2"/>
      </rPr>
      <t xml:space="preserve"> Both Years</t>
    </r>
  </si>
  <si>
    <t>No. of Months Rental Income/Expenses Reviewed</t>
  </si>
  <si>
    <t xml:space="preserve"> </t>
  </si>
  <si>
    <r>
      <t>Subtotal Average Income/</t>
    </r>
    <r>
      <rPr>
        <sz val="12"/>
        <color indexed="10"/>
        <rFont val="Verdana"/>
        <family val="2"/>
      </rPr>
      <t>(Loss)</t>
    </r>
    <r>
      <rPr>
        <sz val="12"/>
        <rFont val="Verdana"/>
        <family val="2"/>
      </rPr>
      <t xml:space="preserve"> for this Property</t>
    </r>
  </si>
  <si>
    <t>Subtract Full PITIA Payments for this Property</t>
  </si>
  <si>
    <r>
      <t>Average Monthly Income/</t>
    </r>
    <r>
      <rPr>
        <sz val="12"/>
        <color indexed="10"/>
        <rFont val="Verdana"/>
        <family val="2"/>
      </rPr>
      <t>(Loss)</t>
    </r>
    <r>
      <rPr>
        <sz val="12"/>
        <rFont val="Verdana"/>
        <family val="2"/>
      </rPr>
      <t xml:space="preserve"> for this Property</t>
    </r>
  </si>
  <si>
    <r>
      <rPr>
        <b/>
        <u/>
        <sz val="12"/>
        <color rgb="FF0099CC"/>
        <rFont val="Verdana"/>
        <family val="2"/>
      </rPr>
      <t>Complete the below if:</t>
    </r>
    <r>
      <rPr>
        <b/>
        <sz val="12"/>
        <color rgb="FF0099CC"/>
        <rFont val="Verdana"/>
        <family val="2"/>
      </rPr>
      <t xml:space="preserve"> The property was acquired subsequent to the most recent tax filing, or justification for using a lease agreement or appraisal market rent form.  </t>
    </r>
  </si>
  <si>
    <t xml:space="preserve">For further clarification and documentation requirements see: </t>
  </si>
  <si>
    <t>FNMA SEL-2023-09/B3-3.1-08 and FHLMC Bulletin 2023-19/5306.3/5306.4</t>
  </si>
  <si>
    <t>Does the borrower have a primary housing expense?</t>
  </si>
  <si>
    <t>Select from Dropdown</t>
  </si>
  <si>
    <t>Does the borrower have 1 year property management experience?</t>
  </si>
  <si>
    <t>Gross Monthly Rent</t>
  </si>
  <si>
    <t>Lesser of lease agreement or appraisal market rent.  For multi-unit properties, combine gross rent from all rental units.</t>
  </si>
  <si>
    <t>The remaining 25% accounts for vacancy loss, maintenance, and management expenses.</t>
  </si>
  <si>
    <t>x .75</t>
  </si>
  <si>
    <t xml:space="preserve">Amount of rental income that can be used to qualify.  </t>
  </si>
  <si>
    <t>*</t>
  </si>
  <si>
    <r>
      <t xml:space="preserve">When rental income is considered from multiple rental properties, the income or loss is calculated on a per property basis and then aggregated across all non-subject properties.  </t>
    </r>
    <r>
      <rPr>
        <b/>
        <sz val="8"/>
        <color rgb="FFFF0000"/>
        <rFont val="Verdana"/>
        <family val="2"/>
      </rPr>
      <t>See "Total Aggregated Income/Loss" below.</t>
    </r>
  </si>
  <si>
    <t xml:space="preserve">Amount of rental income that can be used to qualify. </t>
  </si>
  <si>
    <t>TOTAL AGGREGATED INCOME/LOSS</t>
  </si>
  <si>
    <t>**</t>
  </si>
  <si>
    <t>If total aggregate is a positive, then add to income.  If total aggregate is a loss, then include in debt.</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</si>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</sst>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6" x14ac:knownFonts="1">
    <font>
      <sz val="10"/>
      <name val="Arial"/>
    </font>
    <font>
      <sz val="10"/>
      <name val="Arial"/>
      <family val="2"/>
    </font>
    <font>
      <sz val="8"/>
      <name val="Arial"/>
      <family val="2"/>
    </font>
    <font>
      <sz val="24"/>
      <name val="Arial"/>
      <family val="2"/>
    </font>
    <font>
      <sz val="8"/>
      <color indexed="81"/>
      <name val="Tahoma"/>
      <family val="2"/>
    </font>
    <font>
      <sz val="12"/>
      <name val="Arial"/>
      <family val="2"/>
    </font>
    <font>
      <b/>
      <sz val="8"/>
      <color indexed="81"/>
      <name val="Tahoma"/>
      <family val="2"/>
    </font>
    <font>
      <sz val="12"/>
      <name val="Verdana"/>
      <family val="2"/>
    </font>
    <font>
      <b/>
      <sz val="16"/>
      <name val="Verdana"/>
      <family val="2"/>
    </font>
    <font>
      <b/>
      <sz val="12"/>
      <name val="Verdana"/>
      <family val="2"/>
    </font>
    <font>
      <sz val="12"/>
      <color indexed="10"/>
      <name val="Verdana"/>
      <family val="2"/>
    </font>
    <font>
      <sz val="12"/>
      <color indexed="23"/>
      <name val="Verdana"/>
      <family val="2"/>
    </font>
    <font>
      <i/>
      <sz val="12"/>
      <name val="Verdana"/>
      <family val="2"/>
    </font>
    <font>
      <sz val="11"/>
      <name val="Arial"/>
      <family val="2"/>
    </font>
    <font>
      <sz val="7"/>
      <name val="Arial"/>
      <family val="2"/>
    </font>
    <font>
      <b/>
      <sz val="11"/>
      <name val="Verdana"/>
      <family val="2"/>
    </font>
    <font>
      <sz val="10"/>
      <name val="Verdana"/>
      <family val="2"/>
    </font>
    <font>
      <b/>
      <sz val="8"/>
      <color indexed="8"/>
      <name val="Tahoma"/>
      <family val="2"/>
    </font>
    <font>
      <sz val="8"/>
      <color indexed="8"/>
      <name val="Tahoma"/>
      <family val="2"/>
    </font>
    <font>
      <sz val="9"/>
      <color indexed="81"/>
      <name val="Tahoma"/>
      <family val="2"/>
    </font>
    <font>
      <sz val="8"/>
      <name val="Verdana"/>
      <family val="2"/>
    </font>
    <font>
      <sz val="11"/>
      <color rgb="FFFF0000"/>
      <name val="Verdana"/>
      <family val="2"/>
    </font>
    <font>
      <sz val="12"/>
      <color rgb="FFFF0000"/>
      <name val="Verdana"/>
      <family val="2"/>
    </font>
    <font>
      <b/>
      <sz val="7"/>
      <color theme="0"/>
      <name val="Verdana"/>
      <family val="2"/>
    </font>
    <font>
      <b/>
      <sz val="12"/>
      <color theme="0"/>
      <name val="Verdana"/>
      <family val="2"/>
    </font>
    <font>
      <b/>
      <sz val="11"/>
      <color theme="0"/>
      <name val="Verdana"/>
      <family val="2"/>
    </font>
    <font>
      <i/>
      <sz val="8"/>
      <name val="Verdana"/>
      <family val="2"/>
    </font>
    <font>
      <sz val="11"/>
      <name val="Verdana"/>
      <family val="2"/>
    </font>
    <font>
      <sz val="10"/>
      <color rgb="FF00B0F0"/>
      <name val="Arial"/>
      <family val="2"/>
    </font>
    <font>
      <b/>
      <sz val="10"/>
      <color rgb="FF00B0F0"/>
      <name val="Verdana"/>
      <family val="2"/>
    </font>
    <font>
      <i/>
      <sz val="10"/>
      <color rgb="FF00B0F0"/>
      <name val="Verdana"/>
      <family val="2"/>
    </font>
    <font>
      <i/>
      <sz val="12"/>
      <color rgb="FF0066FF"/>
      <name val="Verdana"/>
      <family val="2"/>
    </font>
    <font>
      <sz val="8"/>
      <color rgb="FFFF0000"/>
      <name val="Verdana"/>
      <family val="2"/>
    </font>
    <font>
      <b/>
      <sz val="8"/>
      <color rgb="FFFF0000"/>
      <name val="Verdana"/>
      <family val="2"/>
    </font>
    <font>
      <b/>
      <sz val="12"/>
      <color rgb="FFFF0000"/>
      <name val="Verdana"/>
      <family val="2"/>
    </font>
    <font>
      <b/>
      <u/>
      <sz val="12"/>
      <color rgb="FF0099CC"/>
      <name val="Verdana"/>
      <family val="2"/>
    </font>
    <font>
      <b/>
      <sz val="12"/>
      <color rgb="FF0099CC"/>
      <name val="Verdana"/>
      <family val="2"/>
    </font>
    <font>
      <b/>
      <sz val="10"/>
      <color rgb="FF0099CC"/>
      <name val="Verdana"/>
      <family val="2"/>
    </font>
    <font>
      <sz val="12"/>
      <color theme="0" tint="-0.499984740745262"/>
      <name val="Verdana"/>
      <family val="2"/>
    </font>
    <font>
      <sz val="10"/>
      <name val="Arial"/>
      <family val="2"/>
    </font>
    <font>
      <b/>
      <sz val="11"/>
      <color rgb="FF0099CC"/>
      <name val="Verdana"/>
      <family val="2"/>
    </font>
    <font>
      <sz val="10"/>
      <color theme="0"/>
      <name val="Arial"/>
      <family val="2"/>
    </font>
    <font>
      <b/>
      <sz val="11"/>
      <color rgb="FF000000"/>
      <name val="Verdana"/>
    </font>
    <font>
      <sz val="9"/>
      <color indexed="81"/>
      <name val="Tahoma"/>
      <charset val="1"/>
    </font>
    <font>
      <b/>
      <sz val="9"/>
      <color indexed="81"/>
      <name val="Tahoma"/>
      <charset val="1"/>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E0E0E0"/>
        <bgColor indexed="64"/>
      </patternFill>
    </fill>
    <fill>
      <patternFill patternType="solid">
        <fgColor rgb="FF009DD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auto="1"/>
      </patternFill>
    </fill>
  </fills>
  <borders count="25">
    <border>
      <left/>
      <right/>
      <top/>
      <bottom/>
      <diagonal/>
    </border>
    <border>
      <left style="medium">
        <color rgb="FF009DD1"/>
      </left>
      <right/>
      <top/>
      <bottom style="medium">
        <color rgb="FF009DD1"/>
      </bottom>
      <diagonal/>
    </border>
    <border>
      <left style="medium">
        <color rgb="FF009DD1"/>
      </left>
      <right/>
      <top style="medium">
        <color rgb="FF009DD1"/>
      </top>
      <bottom/>
      <diagonal/>
    </border>
    <border>
      <left/>
      <right/>
      <top style="medium">
        <color rgb="FF009DD1"/>
      </top>
      <bottom/>
      <diagonal/>
    </border>
    <border>
      <left/>
      <right style="medium">
        <color rgb="FF009DD1"/>
      </right>
      <top style="medium">
        <color rgb="FF009DD1"/>
      </top>
      <bottom/>
      <diagonal/>
    </border>
    <border>
      <left style="medium">
        <color rgb="FF009DD1"/>
      </left>
      <right/>
      <top/>
      <bottom/>
      <diagonal/>
    </border>
    <border>
      <left/>
      <right style="medium">
        <color rgb="FF009DD1"/>
      </right>
      <top/>
      <bottom/>
      <diagonal/>
    </border>
    <border>
      <left/>
      <right/>
      <top/>
      <bottom style="medium">
        <color rgb="FF009DD1"/>
      </bottom>
      <diagonal/>
    </border>
    <border>
      <left/>
      <right style="medium">
        <color rgb="FF009DD1"/>
      </right>
      <top/>
      <bottom style="medium">
        <color rgb="FF009DD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rgb="FF0099CC"/>
      </left>
      <right/>
      <top style="medium">
        <color rgb="FF0099CC"/>
      </top>
      <bottom style="medium">
        <color rgb="FF0099CC"/>
      </bottom>
      <diagonal/>
    </border>
    <border>
      <left/>
      <right style="medium">
        <color rgb="FF0099CC"/>
      </right>
      <top style="medium">
        <color rgb="FF0099CC"/>
      </top>
      <bottom style="medium">
        <color rgb="FF0099CC"/>
      </bottom>
      <diagonal/>
    </border>
  </borders>
  <cellStyleXfs count="3">
    <xf numFmtId="0" fontId="0" fillId="0" borderId="0"/>
    <xf numFmtId="43" fontId="1" fillId="0" borderId="0" applyFont="0" applyFill="0" applyBorder="0" applyAlignment="0" applyProtection="0"/>
    <xf numFmtId="44" fontId="39" fillId="0" borderId="0" applyFont="0" applyFill="0" applyBorder="0" applyAlignment="0" applyProtection="0"/>
  </cellStyleXfs>
  <cellXfs count="132">
    <xf numFmtId="0" fontId="0" fillId="0" borderId="0" xfId="0"/>
    <xf numFmtId="0" fontId="5" fillId="0" borderId="0" xfId="0" applyFont="1"/>
    <xf numFmtId="0" fontId="7" fillId="0" borderId="0" xfId="0" applyFont="1"/>
    <xf numFmtId="17" fontId="0" fillId="0" borderId="0" xfId="0" applyNumberFormat="1"/>
    <xf numFmtId="0" fontId="0" fillId="2" borderId="0" xfId="0" applyFill="1"/>
    <xf numFmtId="0" fontId="14" fillId="0" borderId="0" xfId="0" applyFont="1" applyAlignment="1">
      <alignment horizontal="right"/>
    </xf>
    <xf numFmtId="0" fontId="2" fillId="0" borderId="0" xfId="0" applyFont="1"/>
    <xf numFmtId="0" fontId="2" fillId="0" borderId="0" xfId="0" applyFont="1" applyAlignment="1">
      <alignment horizontal="right"/>
    </xf>
    <xf numFmtId="0" fontId="23" fillId="4" borderId="0" xfId="0" applyFont="1" applyFill="1" applyAlignment="1">
      <alignment vertical="center"/>
    </xf>
    <xf numFmtId="0" fontId="24" fillId="4" borderId="0" xfId="0" applyFont="1" applyFill="1"/>
    <xf numFmtId="0" fontId="24" fillId="4" borderId="1" xfId="0" applyFont="1" applyFill="1" applyBorder="1"/>
    <xf numFmtId="0" fontId="9" fillId="0" borderId="12" xfId="0" applyFont="1" applyBorder="1"/>
    <xf numFmtId="0" fontId="9" fillId="3" borderId="12" xfId="0" applyFont="1" applyFill="1" applyBorder="1"/>
    <xf numFmtId="0" fontId="12" fillId="2" borderId="12" xfId="0" applyFont="1" applyFill="1" applyBorder="1" applyAlignment="1">
      <alignment horizontal="center"/>
    </xf>
    <xf numFmtId="0" fontId="9" fillId="0" borderId="12" xfId="0" applyFont="1" applyBorder="1" applyAlignment="1">
      <alignment vertical="top"/>
    </xf>
    <xf numFmtId="0" fontId="9" fillId="5" borderId="14" xfId="0" applyFont="1" applyFill="1" applyBorder="1"/>
    <xf numFmtId="0" fontId="0" fillId="0" borderId="16" xfId="0" applyBorder="1"/>
    <xf numFmtId="0" fontId="0" fillId="0" borderId="13" xfId="0" applyBorder="1"/>
    <xf numFmtId="0" fontId="22" fillId="0" borderId="13" xfId="0" applyFont="1" applyBorder="1"/>
    <xf numFmtId="0" fontId="21" fillId="0" borderId="13" xfId="0" applyFont="1" applyBorder="1"/>
    <xf numFmtId="8" fontId="10" fillId="0" borderId="13" xfId="0" applyNumberFormat="1" applyFont="1" applyBorder="1"/>
    <xf numFmtId="0" fontId="7" fillId="4" borderId="10" xfId="0" applyFont="1" applyFill="1" applyBorder="1" applyAlignment="1">
      <alignment horizontal="right"/>
    </xf>
    <xf numFmtId="0" fontId="8" fillId="0" borderId="0" xfId="0" applyFont="1" applyAlignment="1">
      <alignment horizontal="left" indent="6"/>
    </xf>
    <xf numFmtId="0" fontId="7" fillId="0" borderId="0" xfId="0" applyFont="1" applyAlignment="1">
      <alignment horizontal="right"/>
    </xf>
    <xf numFmtId="1" fontId="7" fillId="0" borderId="0" xfId="0" applyNumberFormat="1" applyFont="1" applyAlignment="1" applyProtection="1">
      <alignment horizontal="left" vertical="top"/>
      <protection locked="0"/>
    </xf>
    <xf numFmtId="0" fontId="7" fillId="2" borderId="0" xfId="0" applyFont="1" applyFill="1" applyAlignment="1">
      <alignment horizontal="left"/>
    </xf>
    <xf numFmtId="0" fontId="12" fillId="2" borderId="0" xfId="0" applyFont="1" applyFill="1" applyAlignment="1">
      <alignment horizontal="center"/>
    </xf>
    <xf numFmtId="8" fontId="7" fillId="0" borderId="0" xfId="0" applyNumberFormat="1" applyFont="1"/>
    <xf numFmtId="0" fontId="26" fillId="2" borderId="0" xfId="0" applyFont="1" applyFill="1" applyAlignment="1">
      <alignment horizontal="left"/>
    </xf>
    <xf numFmtId="0" fontId="10" fillId="0" borderId="0" xfId="0" applyFont="1" applyAlignment="1">
      <alignment horizontal="right"/>
    </xf>
    <xf numFmtId="8" fontId="10" fillId="0" borderId="0" xfId="0" applyNumberFormat="1" applyFont="1"/>
    <xf numFmtId="0" fontId="7" fillId="0" borderId="0" xfId="0" applyFont="1" applyAlignment="1">
      <alignment horizontal="center"/>
    </xf>
    <xf numFmtId="8" fontId="11" fillId="2" borderId="0" xfId="0" applyNumberFormat="1" applyFont="1" applyFill="1"/>
    <xf numFmtId="0" fontId="10" fillId="0" borderId="0" xfId="0" applyFont="1"/>
    <xf numFmtId="0" fontId="7" fillId="3" borderId="0" xfId="0" applyFont="1" applyFill="1"/>
    <xf numFmtId="8" fontId="7" fillId="3" borderId="0" xfId="0" applyNumberFormat="1" applyFont="1" applyFill="1"/>
    <xf numFmtId="38" fontId="7" fillId="0" borderId="0" xfId="0" applyNumberFormat="1" applyFont="1"/>
    <xf numFmtId="8" fontId="7" fillId="2" borderId="0" xfId="0" applyNumberFormat="1" applyFont="1" applyFill="1"/>
    <xf numFmtId="0" fontId="28" fillId="0" borderId="0" xfId="0" applyFont="1"/>
    <xf numFmtId="0" fontId="34" fillId="0" borderId="12" xfId="0" applyFont="1" applyBorder="1" applyAlignment="1">
      <alignment horizontal="center" vertical="center"/>
    </xf>
    <xf numFmtId="0" fontId="34" fillId="0" borderId="0" xfId="0" applyFont="1" applyAlignment="1">
      <alignment horizontal="center"/>
    </xf>
    <xf numFmtId="0" fontId="37" fillId="2" borderId="12" xfId="0" applyFont="1" applyFill="1" applyBorder="1" applyAlignment="1">
      <alignment horizontal="center"/>
    </xf>
    <xf numFmtId="0" fontId="29" fillId="2" borderId="0" xfId="0" applyFont="1" applyFill="1" applyAlignment="1">
      <alignment horizontal="center"/>
    </xf>
    <xf numFmtId="0" fontId="29" fillId="2" borderId="13" xfId="0" applyFont="1" applyFill="1" applyBorder="1" applyAlignment="1">
      <alignment horizontal="center"/>
    </xf>
    <xf numFmtId="0" fontId="36" fillId="2" borderId="12" xfId="0" applyFont="1" applyFill="1" applyBorder="1" applyAlignment="1">
      <alignment horizontal="center" vertical="center"/>
    </xf>
    <xf numFmtId="0" fontId="31" fillId="2" borderId="0" xfId="0" applyFont="1" applyFill="1" applyAlignment="1">
      <alignment horizontal="center" vertical="center"/>
    </xf>
    <xf numFmtId="0" fontId="31" fillId="2" borderId="13" xfId="0" applyFont="1" applyFill="1" applyBorder="1" applyAlignment="1">
      <alignment horizontal="center" vertical="center"/>
    </xf>
    <xf numFmtId="0" fontId="28" fillId="2" borderId="0" xfId="0" applyFont="1" applyFill="1"/>
    <xf numFmtId="0" fontId="24" fillId="2" borderId="0" xfId="0" applyFont="1" applyFill="1" applyAlignment="1">
      <alignment horizontal="center"/>
    </xf>
    <xf numFmtId="0" fontId="9" fillId="0" borderId="14" xfId="0" applyFont="1" applyBorder="1" applyAlignment="1">
      <alignment horizontal="center" vertical="center"/>
    </xf>
    <xf numFmtId="0" fontId="20" fillId="0" borderId="15" xfId="0" applyFont="1" applyBorder="1" applyAlignment="1">
      <alignment vertical="center" wrapText="1"/>
    </xf>
    <xf numFmtId="0" fontId="21" fillId="0" borderId="0" xfId="0" applyFont="1" applyAlignment="1">
      <alignment horizontal="left" vertical="top" wrapText="1"/>
    </xf>
    <xf numFmtId="0" fontId="7" fillId="2" borderId="0" xfId="0" applyFont="1" applyFill="1" applyAlignment="1">
      <alignment horizontal="left" vertical="top"/>
    </xf>
    <xf numFmtId="0" fontId="41" fillId="2" borderId="0" xfId="0" applyFont="1" applyFill="1"/>
    <xf numFmtId="8" fontId="41" fillId="2" borderId="0" xfId="0" applyNumberFormat="1" applyFont="1" applyFill="1"/>
    <xf numFmtId="164" fontId="41" fillId="2" borderId="0" xfId="0" applyNumberFormat="1" applyFont="1" applyFill="1"/>
    <xf numFmtId="8" fontId="41" fillId="0" borderId="0" xfId="0" applyNumberFormat="1" applyFont="1"/>
    <xf numFmtId="8" fontId="38" fillId="2" borderId="0" xfId="0" applyNumberFormat="1" applyFont="1" applyFill="1"/>
    <xf numFmtId="8" fontId="40" fillId="7" borderId="0" xfId="0" applyNumberFormat="1" applyFont="1" applyFill="1" applyAlignment="1">
      <alignment horizontal="center" vertical="center" wrapText="1"/>
    </xf>
    <xf numFmtId="0" fontId="38" fillId="0" borderId="15" xfId="0" applyFont="1" applyBorder="1" applyAlignment="1">
      <alignment vertical="center" wrapText="1"/>
    </xf>
    <xf numFmtId="0" fontId="24" fillId="2" borderId="0" xfId="0" applyFont="1" applyFill="1" applyAlignment="1">
      <alignment horizontal="left"/>
    </xf>
    <xf numFmtId="8" fontId="7" fillId="0" borderId="0" xfId="0" applyNumberFormat="1" applyFont="1"/>
    <xf numFmtId="8" fontId="10" fillId="0" borderId="0" xfId="0" applyNumberFormat="1" applyFont="1" applyProtection="1">
      <protection locked="0"/>
    </xf>
    <xf numFmtId="0" fontId="32" fillId="0" borderId="0" xfId="0" applyFont="1" applyAlignment="1">
      <alignment vertical="center" wrapText="1"/>
    </xf>
    <xf numFmtId="0" fontId="24" fillId="4" borderId="17" xfId="0" applyFont="1" applyFill="1" applyBorder="1" applyAlignment="1">
      <alignment horizontal="center"/>
    </xf>
    <xf numFmtId="0" fontId="24" fillId="4" borderId="18" xfId="0" applyFont="1" applyFill="1" applyBorder="1" applyAlignment="1">
      <alignment horizontal="center"/>
    </xf>
    <xf numFmtId="0" fontId="24" fillId="4" borderId="19" xfId="0" applyFont="1" applyFill="1" applyBorder="1" applyAlignment="1">
      <alignment horizontal="center"/>
    </xf>
    <xf numFmtId="8" fontId="11" fillId="6" borderId="0" xfId="0" applyNumberFormat="1" applyFont="1" applyFill="1"/>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15" fillId="0" borderId="0" xfId="0" applyFont="1" applyAlignment="1">
      <alignment horizontal="center" vertical="center"/>
    </xf>
    <xf numFmtId="0" fontId="15" fillId="0" borderId="13" xfId="0" applyFont="1" applyBorder="1" applyAlignment="1">
      <alignment horizontal="center" vertical="center"/>
    </xf>
    <xf numFmtId="38" fontId="7" fillId="0" borderId="0" xfId="0" applyNumberFormat="1" applyFont="1" applyAlignment="1" applyProtection="1">
      <alignment horizontal="left" vertical="top"/>
      <protection locked="0"/>
    </xf>
    <xf numFmtId="8" fontId="7" fillId="0" borderId="0" xfId="0" applyNumberFormat="1" applyFont="1" applyProtection="1">
      <protection locked="0"/>
    </xf>
    <xf numFmtId="8" fontId="7" fillId="0" borderId="0" xfId="0" applyNumberFormat="1" applyFont="1" applyAlignment="1" applyProtection="1">
      <alignment horizontal="right"/>
      <protection locked="0"/>
    </xf>
    <xf numFmtId="164" fontId="11" fillId="6" borderId="0" xfId="1" applyNumberFormat="1" applyFont="1" applyFill="1" applyBorder="1" applyAlignment="1" applyProtection="1">
      <alignment horizontal="right"/>
    </xf>
    <xf numFmtId="38" fontId="7" fillId="3" borderId="0" xfId="0" applyNumberFormat="1" applyFont="1" applyFill="1"/>
    <xf numFmtId="0" fontId="36" fillId="5" borderId="9" xfId="0" applyFont="1" applyFill="1" applyBorder="1" applyAlignment="1">
      <alignment horizontal="center" vertical="top" wrapText="1"/>
    </xf>
    <xf numFmtId="0" fontId="31" fillId="5" borderId="10" xfId="0" applyFont="1" applyFill="1" applyBorder="1" applyAlignment="1">
      <alignment horizontal="center" vertical="top" wrapText="1"/>
    </xf>
    <xf numFmtId="0" fontId="31" fillId="5" borderId="11" xfId="0" applyFont="1" applyFill="1" applyBorder="1" applyAlignment="1">
      <alignment horizontal="center" vertical="top" wrapText="1"/>
    </xf>
    <xf numFmtId="0" fontId="37" fillId="5" borderId="12" xfId="0" applyFont="1" applyFill="1" applyBorder="1" applyAlignment="1">
      <alignment horizontal="center"/>
    </xf>
    <xf numFmtId="0" fontId="30" fillId="5" borderId="0" xfId="0" applyFont="1" applyFill="1" applyAlignment="1">
      <alignment horizontal="center"/>
    </xf>
    <xf numFmtId="0" fontId="30" fillId="5" borderId="13" xfId="0" applyFont="1" applyFill="1" applyBorder="1" applyAlignment="1">
      <alignment horizontal="center"/>
    </xf>
    <xf numFmtId="0" fontId="27" fillId="2" borderId="0" xfId="0" applyFont="1" applyFill="1" applyAlignment="1">
      <alignment horizontal="left" wrapText="1"/>
    </xf>
    <xf numFmtId="8" fontId="7" fillId="6" borderId="0" xfId="0" applyNumberFormat="1" applyFont="1" applyFill="1" applyAlignment="1">
      <alignment horizontal="right"/>
    </xf>
    <xf numFmtId="0" fontId="42" fillId="0" borderId="12"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9" fillId="0" borderId="0" xfId="0" applyFont="1" applyAlignment="1">
      <alignment horizontal="left" vertical="top" wrapText="1"/>
    </xf>
    <xf numFmtId="164" fontId="11" fillId="6" borderId="0" xfId="2" applyNumberFormat="1" applyFont="1" applyFill="1" applyBorder="1" applyAlignment="1"/>
    <xf numFmtId="164" fontId="11" fillId="6" borderId="13" xfId="2" applyNumberFormat="1" applyFont="1" applyFill="1" applyBorder="1" applyAlignment="1"/>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36" fillId="3" borderId="12" xfId="0" applyFont="1" applyFill="1" applyBorder="1" applyAlignment="1">
      <alignment horizontal="center" vertical="center"/>
    </xf>
    <xf numFmtId="0" fontId="31" fillId="3" borderId="0" xfId="0" applyFont="1" applyFill="1" applyAlignment="1">
      <alignment horizontal="center" vertical="center"/>
    </xf>
    <xf numFmtId="0" fontId="31" fillId="3" borderId="13" xfId="0" applyFont="1" applyFill="1" applyBorder="1" applyAlignment="1">
      <alignment horizontal="center" vertical="center"/>
    </xf>
    <xf numFmtId="8" fontId="7" fillId="3" borderId="0" xfId="0" applyNumberFormat="1" applyFont="1" applyFill="1"/>
    <xf numFmtId="0" fontId="7" fillId="0" borderId="0" xfId="0" applyFont="1" applyAlignment="1">
      <alignment horizontal="left" vertical="top" wrapText="1"/>
    </xf>
    <xf numFmtId="0" fontId="21" fillId="2" borderId="0" xfId="0" applyFont="1" applyFill="1" applyAlignment="1">
      <alignment horizontal="left" vertical="center" wrapText="1"/>
    </xf>
    <xf numFmtId="0" fontId="24" fillId="4" borderId="9" xfId="0" applyFont="1" applyFill="1" applyBorder="1" applyAlignment="1">
      <alignment horizontal="left"/>
    </xf>
    <xf numFmtId="0" fontId="24" fillId="4" borderId="10" xfId="0" applyFont="1" applyFill="1" applyBorder="1" applyAlignment="1">
      <alignment horizontal="left"/>
    </xf>
    <xf numFmtId="0" fontId="24" fillId="4" borderId="11" xfId="0" applyFont="1" applyFill="1" applyBorder="1" applyAlignment="1">
      <alignment horizontal="left"/>
    </xf>
    <xf numFmtId="0" fontId="16" fillId="0" borderId="2"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27" fillId="5" borderId="15" xfId="0" applyFont="1" applyFill="1" applyBorder="1" applyAlignment="1">
      <alignment horizontal="left" vertical="top" wrapText="1"/>
    </xf>
    <xf numFmtId="0" fontId="7" fillId="5" borderId="15" xfId="0" applyFont="1" applyFill="1" applyBorder="1" applyAlignment="1">
      <alignment horizontal="left" vertical="top" wrapText="1"/>
    </xf>
    <xf numFmtId="0" fontId="7" fillId="5" borderId="16" xfId="0" applyFont="1" applyFill="1" applyBorder="1" applyAlignment="1">
      <alignment horizontal="left" vertical="top" wrapText="1"/>
    </xf>
    <xf numFmtId="8" fontId="11" fillId="6" borderId="22" xfId="0" applyNumberFormat="1" applyFont="1" applyFill="1" applyBorder="1" applyAlignment="1">
      <alignment horizontal="center"/>
    </xf>
    <xf numFmtId="8" fontId="11" fillId="6" borderId="21" xfId="0" applyNumberFormat="1" applyFont="1" applyFill="1" applyBorder="1" applyAlignment="1">
      <alignment horizontal="center"/>
    </xf>
    <xf numFmtId="8" fontId="11" fillId="6" borderId="20" xfId="0" applyNumberFormat="1" applyFont="1" applyFill="1" applyBorder="1" applyAlignment="1">
      <alignment horizontal="center"/>
    </xf>
    <xf numFmtId="0" fontId="24" fillId="4" borderId="9" xfId="0" applyFont="1" applyFill="1" applyBorder="1" applyAlignment="1">
      <alignment horizontal="left" wrapText="1"/>
    </xf>
    <xf numFmtId="0" fontId="24" fillId="4" borderId="10" xfId="0" applyFont="1" applyFill="1" applyBorder="1" applyAlignment="1">
      <alignment horizontal="left" wrapText="1"/>
    </xf>
    <xf numFmtId="0" fontId="3" fillId="0" borderId="0" xfId="0" applyFont="1" applyAlignment="1">
      <alignment horizontal="center"/>
    </xf>
    <xf numFmtId="0" fontId="25" fillId="4" borderId="0" xfId="0" applyFont="1" applyFill="1" applyAlignment="1">
      <alignment horizontal="left" vertical="center" wrapText="1"/>
    </xf>
    <xf numFmtId="0" fontId="13" fillId="2" borderId="0" xfId="0" applyFont="1" applyFill="1" applyAlignment="1">
      <alignment horizontal="center" vertical="top" wrapText="1"/>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8" fontId="11" fillId="3" borderId="0" xfId="0" applyNumberFormat="1" applyFont="1" applyFill="1"/>
    <xf numFmtId="0" fontId="29" fillId="5" borderId="0" xfId="0" applyFont="1" applyFill="1" applyAlignment="1">
      <alignment horizontal="center"/>
    </xf>
    <xf numFmtId="0" fontId="29" fillId="5" borderId="13" xfId="0" applyFont="1" applyFill="1" applyBorder="1" applyAlignment="1">
      <alignment horizontal="center"/>
    </xf>
    <xf numFmtId="40" fontId="7" fillId="0" borderId="0" xfId="0" applyNumberFormat="1" applyFont="1" applyProtection="1">
      <protection locked="0"/>
    </xf>
    <xf numFmtId="0" fontId="7" fillId="2" borderId="0" xfId="0" applyFont="1" applyFill="1" applyAlignment="1">
      <alignment horizontal="left" vertical="top"/>
    </xf>
    <xf numFmtId="8" fontId="40" fillId="7" borderId="23" xfId="0" applyNumberFormat="1" applyFont="1" applyFill="1" applyBorder="1" applyAlignment="1" applyProtection="1">
      <alignment horizontal="center" vertical="center" wrapText="1"/>
      <protection locked="0"/>
    </xf>
    <xf numFmtId="8" fontId="40" fillId="7" borderId="24" xfId="0" applyNumberFormat="1"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99CC"/>
      <color rgb="FF0066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123825</xdr:rowOff>
    </xdr:from>
    <xdr:to>
      <xdr:col>10</xdr:col>
      <xdr:colOff>57150</xdr:colOff>
      <xdr:row>1</xdr:row>
      <xdr:rowOff>104775</xdr:rowOff>
    </xdr:to>
    <xdr:pic>
      <xdr:nvPicPr>
        <xdr:cNvPr id="3569" name="Picture 16">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 b="87209"/>
        <a:stretch>
          <a:fillRect/>
        </a:stretch>
      </xdr:blipFill>
      <xdr:spPr bwMode="auto">
        <a:xfrm>
          <a:off x="180975" y="123825"/>
          <a:ext cx="84963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53975</xdr:colOff>
      <xdr:row>0</xdr:row>
      <xdr:rowOff>165100</xdr:rowOff>
    </xdr:from>
    <xdr:to>
      <xdr:col>7</xdr:col>
      <xdr:colOff>276217</xdr:colOff>
      <xdr:row>1</xdr:row>
      <xdr:rowOff>89286</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bwMode="auto">
        <a:xfrm>
          <a:off x="266700" y="152400"/>
          <a:ext cx="81915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200" b="1" i="0" u="none" strike="noStrike">
              <a:solidFill>
                <a:schemeClr val="bg1"/>
              </a:solidFill>
              <a:effectLst/>
              <a:latin typeface="Verdana" panose="020B0604030504040204" pitchFamily="34" charset="0"/>
              <a:ea typeface="Verdana" panose="020B0604030504040204" pitchFamily="34" charset="0"/>
              <a:cs typeface="Verdana" panose="020B0604030504040204" pitchFamily="34" charset="0"/>
            </a:rPr>
            <a:t>2024 SCHEDULE E INCOME CALCULATOR FOR NON-OWNER OCCUPIED PROPERTIES</a:t>
          </a:r>
          <a:endParaRPr lang="en-US" sz="12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171450</xdr:colOff>
      <xdr:row>190</xdr:row>
      <xdr:rowOff>57150</xdr:rowOff>
    </xdr:from>
    <xdr:to>
      <xdr:col>9</xdr:col>
      <xdr:colOff>0</xdr:colOff>
      <xdr:row>192</xdr:row>
      <xdr:rowOff>123825</xdr:rowOff>
    </xdr:to>
    <xdr:pic>
      <xdr:nvPicPr>
        <xdr:cNvPr id="3571" name="Picture 15">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92534" b="49"/>
        <a:stretch>
          <a:fillRect/>
        </a:stretch>
      </xdr:blipFill>
      <xdr:spPr bwMode="auto">
        <a:xfrm>
          <a:off x="171450" y="21307425"/>
          <a:ext cx="8248650" cy="419100"/>
        </a:xfrm>
        <a:prstGeom prst="rect">
          <a:avLst/>
        </a:prstGeom>
        <a:solidFill>
          <a:srgbClr val="009DD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xdr:colOff>
      <xdr:row>190</xdr:row>
      <xdr:rowOff>34925</xdr:rowOff>
    </xdr:from>
    <xdr:to>
      <xdr:col>4</xdr:col>
      <xdr:colOff>111161</xdr:colOff>
      <xdr:row>192</xdr:row>
      <xdr:rowOff>145757</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bwMode="auto">
        <a:xfrm>
          <a:off x="184150" y="21285200"/>
          <a:ext cx="5060986" cy="463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2024 Essent Guaranty, Inc., All rights reserved. | essent.us</a:t>
          </a:r>
        </a:p>
      </xdr:txBody>
    </xdr:sp>
    <xdr:clientData/>
  </xdr:twoCellAnchor>
  <xdr:twoCellAnchor>
    <xdr:from>
      <xdr:col>3</xdr:col>
      <xdr:colOff>187325</xdr:colOff>
      <xdr:row>191</xdr:row>
      <xdr:rowOff>3175</xdr:rowOff>
    </xdr:from>
    <xdr:to>
      <xdr:col>8</xdr:col>
      <xdr:colOff>1012623</xdr:colOff>
      <xdr:row>192</xdr:row>
      <xdr:rowOff>118068</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bwMode="auto">
        <a:xfrm>
          <a:off x="4654550" y="21443950"/>
          <a:ext cx="3749473" cy="276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EGI-8628.004 (01/24)</a:t>
          </a:r>
        </a:p>
      </xdr:txBody>
    </xdr:sp>
    <xdr:clientData/>
  </xdr:twoCellAnchor>
  <xdr:twoCellAnchor editAs="oneCell">
    <xdr:from>
      <xdr:col>7</xdr:col>
      <xdr:colOff>28575</xdr:colOff>
      <xdr:row>0</xdr:row>
      <xdr:rowOff>371475</xdr:rowOff>
    </xdr:from>
    <xdr:to>
      <xdr:col>8</xdr:col>
      <xdr:colOff>885825</xdr:colOff>
      <xdr:row>0</xdr:row>
      <xdr:rowOff>609600</xdr:rowOff>
    </xdr:to>
    <xdr:pic>
      <xdr:nvPicPr>
        <xdr:cNvPr id="3574" name="Picture 9">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43750" y="371475"/>
          <a:ext cx="1133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92"/>
  <sheetViews>
    <sheetView showGridLines="0" tabSelected="1" topLeftCell="A138" zoomScaleNormal="100" workbookViewId="0">
      <selection activeCell="H36" sqref="H36:I36"/>
    </sheetView>
  </sheetViews>
  <sheetFormatPr defaultColWidth="11.42578125" defaultRowHeight="12.75" x14ac:dyDescent="0.2"/>
  <cols>
    <col min="1" max="1" width="2.7109375" customWidth="1"/>
    <col min="2" max="2" width="4.85546875" customWidth="1"/>
    <col min="3" max="3" width="59.42578125" customWidth="1"/>
    <col min="4" max="4" width="10" customWidth="1"/>
    <col min="5" max="5" width="10.28515625" customWidth="1"/>
    <col min="6" max="6" width="11" customWidth="1"/>
    <col min="7" max="7" width="8.42578125" customWidth="1"/>
    <col min="8" max="8" width="4.140625" bestFit="1" customWidth="1"/>
    <col min="9" max="9" width="15.42578125" customWidth="1"/>
    <col min="10" max="10" width="3" customWidth="1"/>
    <col min="12" max="14" width="11.42578125" style="53"/>
    <col min="15" max="15" width="44.140625" style="53" customWidth="1"/>
  </cols>
  <sheetData>
    <row r="1" spans="2:15" ht="59.1" customHeight="1" x14ac:dyDescent="0.2"/>
    <row r="2" spans="2:15" ht="12.95" customHeight="1" x14ac:dyDescent="0.4">
      <c r="B2" s="119"/>
      <c r="C2" s="119"/>
      <c r="D2" s="119"/>
      <c r="E2" s="119"/>
      <c r="F2" s="119"/>
      <c r="G2" s="119"/>
      <c r="H2" s="119"/>
      <c r="I2" s="119"/>
      <c r="J2" s="119"/>
      <c r="K2" s="119"/>
      <c r="L2" s="119"/>
      <c r="M2" s="119"/>
    </row>
    <row r="3" spans="2:15" ht="12.75" customHeight="1" x14ac:dyDescent="0.2">
      <c r="B3" s="120" t="s">
        <v>0</v>
      </c>
      <c r="C3" s="120"/>
      <c r="D3" s="121" t="s">
        <v>1</v>
      </c>
      <c r="E3" s="121"/>
      <c r="F3" s="121"/>
      <c r="G3" s="121"/>
      <c r="H3" s="121"/>
      <c r="I3" s="121"/>
      <c r="J3" s="121"/>
    </row>
    <row r="4" spans="2:15" ht="12.75" customHeight="1" x14ac:dyDescent="0.2">
      <c r="B4" s="120"/>
      <c r="C4" s="120"/>
      <c r="D4" s="121"/>
      <c r="E4" s="121"/>
      <c r="F4" s="121"/>
      <c r="G4" s="121"/>
      <c r="H4" s="121"/>
      <c r="I4" s="121"/>
      <c r="J4" s="121"/>
    </row>
    <row r="5" spans="2:15" ht="18.75" customHeight="1" x14ac:dyDescent="0.2">
      <c r="B5" s="120"/>
      <c r="C5" s="120"/>
      <c r="D5" s="121"/>
      <c r="E5" s="121"/>
      <c r="F5" s="121"/>
      <c r="G5" s="121"/>
      <c r="H5" s="121"/>
      <c r="I5" s="121"/>
      <c r="J5" s="121"/>
    </row>
    <row r="6" spans="2:15" ht="38.25" customHeight="1" thickBot="1" x14ac:dyDescent="0.25">
      <c r="B6" s="98" t="s">
        <v>2</v>
      </c>
      <c r="C6" s="98"/>
      <c r="D6" s="98"/>
      <c r="E6" s="98"/>
      <c r="F6" s="98"/>
      <c r="G6" s="98"/>
      <c r="H6" s="98"/>
      <c r="I6" s="98"/>
    </row>
    <row r="7" spans="2:15" ht="15.75" thickBot="1" x14ac:dyDescent="0.25">
      <c r="B7" s="122" t="s">
        <v>3</v>
      </c>
      <c r="C7" s="123"/>
      <c r="D7" s="123"/>
      <c r="E7" s="123"/>
      <c r="F7" s="123"/>
      <c r="G7" s="123"/>
      <c r="H7" s="123"/>
      <c r="I7" s="123"/>
      <c r="J7" s="124"/>
    </row>
    <row r="8" spans="2:15" ht="19.5" customHeight="1" x14ac:dyDescent="0.2">
      <c r="B8" s="99" t="s">
        <v>4</v>
      </c>
      <c r="C8" s="100"/>
      <c r="D8" s="100"/>
      <c r="E8" s="100"/>
      <c r="F8" s="100"/>
      <c r="G8" s="100"/>
      <c r="H8" s="100"/>
      <c r="I8" s="100"/>
      <c r="J8" s="101"/>
      <c r="O8" s="53" t="b">
        <f>IF(E29&lt;&gt;0,TRUE)</f>
        <v>0</v>
      </c>
    </row>
    <row r="9" spans="2:15" ht="19.5" customHeight="1" x14ac:dyDescent="0.2">
      <c r="B9" s="85" t="s">
        <v>5</v>
      </c>
      <c r="C9" s="86"/>
      <c r="D9" s="51"/>
      <c r="E9" s="87" t="s">
        <v>6</v>
      </c>
      <c r="F9" s="87"/>
      <c r="G9" s="87"/>
      <c r="H9" s="87"/>
      <c r="I9" s="88">
        <f>IF(O8=TRUE,E29,IF(O40=TRUE,H46,IF(O9=FALSE,0)))</f>
        <v>0</v>
      </c>
      <c r="J9" s="89"/>
      <c r="O9" s="53" t="b">
        <f>IF(E30&lt;&gt;0,TRUE)</f>
        <v>0</v>
      </c>
    </row>
    <row r="10" spans="2:15" ht="19.5" customHeight="1" thickBot="1" x14ac:dyDescent="0.25">
      <c r="B10" s="90"/>
      <c r="C10" s="91"/>
      <c r="D10" s="91"/>
      <c r="E10" s="91"/>
      <c r="F10" s="91"/>
      <c r="G10" s="91"/>
      <c r="H10" s="91"/>
      <c r="I10" s="91"/>
      <c r="J10" s="92"/>
    </row>
    <row r="11" spans="2:15" s="38" customFormat="1" ht="24" customHeight="1" x14ac:dyDescent="0.2">
      <c r="B11" s="93" t="s">
        <v>7</v>
      </c>
      <c r="C11" s="94"/>
      <c r="D11" s="94"/>
      <c r="E11" s="94"/>
      <c r="F11" s="94"/>
      <c r="G11" s="94"/>
      <c r="H11" s="94"/>
      <c r="I11" s="94"/>
      <c r="J11" s="95"/>
      <c r="L11" s="53"/>
      <c r="M11" s="53"/>
      <c r="N11" s="53"/>
      <c r="O11" s="53"/>
    </row>
    <row r="12" spans="2:15" s="47" customFormat="1" ht="15" customHeight="1" x14ac:dyDescent="0.2">
      <c r="B12" s="44"/>
      <c r="C12" s="45"/>
      <c r="D12" s="45"/>
      <c r="E12" s="45"/>
      <c r="F12" s="45"/>
      <c r="G12" s="45"/>
      <c r="H12" s="45"/>
      <c r="I12" s="45"/>
      <c r="J12" s="46"/>
      <c r="L12" s="53"/>
      <c r="M12" s="53"/>
      <c r="N12" s="53"/>
      <c r="O12" s="53"/>
    </row>
    <row r="13" spans="2:15" ht="19.5" customHeight="1" x14ac:dyDescent="0.25">
      <c r="B13" s="68"/>
      <c r="C13" s="69"/>
      <c r="D13" s="2"/>
      <c r="E13" s="70" t="s">
        <v>8</v>
      </c>
      <c r="F13" s="70"/>
      <c r="G13" s="22"/>
      <c r="H13" s="70" t="s">
        <v>9</v>
      </c>
      <c r="I13" s="70"/>
      <c r="J13" s="71"/>
    </row>
    <row r="14" spans="2:15" ht="15" x14ac:dyDescent="0.2">
      <c r="B14" s="68"/>
      <c r="C14" s="69"/>
      <c r="D14" s="69"/>
      <c r="E14" s="23">
        <v>20</v>
      </c>
      <c r="F14" s="72"/>
      <c r="G14" s="72"/>
      <c r="H14" s="2">
        <v>20</v>
      </c>
      <c r="I14" s="24"/>
      <c r="J14" s="17"/>
    </row>
    <row r="15" spans="2:15" ht="15.75" customHeight="1" x14ac:dyDescent="0.2">
      <c r="B15" s="11">
        <v>1</v>
      </c>
      <c r="C15" s="2" t="s">
        <v>10</v>
      </c>
      <c r="D15" s="2"/>
      <c r="E15" s="73">
        <v>0</v>
      </c>
      <c r="F15" s="73"/>
      <c r="G15" s="27"/>
      <c r="H15" s="73">
        <v>0</v>
      </c>
      <c r="I15" s="73"/>
      <c r="J15" s="17"/>
    </row>
    <row r="16" spans="2:15" ht="15.75" customHeight="1" x14ac:dyDescent="0.2">
      <c r="B16" s="11">
        <v>2</v>
      </c>
      <c r="C16" s="2" t="s">
        <v>11</v>
      </c>
      <c r="D16" s="29" t="s">
        <v>12</v>
      </c>
      <c r="E16" s="62">
        <v>0</v>
      </c>
      <c r="F16" s="62"/>
      <c r="G16" s="30" t="s">
        <v>13</v>
      </c>
      <c r="H16" s="62">
        <v>0</v>
      </c>
      <c r="I16" s="62"/>
      <c r="J16" s="18" t="s">
        <v>14</v>
      </c>
    </row>
    <row r="17" spans="2:15" ht="15.75" customHeight="1" x14ac:dyDescent="0.2">
      <c r="B17" s="11">
        <v>3</v>
      </c>
      <c r="C17" s="2" t="s">
        <v>15</v>
      </c>
      <c r="D17" s="33"/>
      <c r="E17" s="73">
        <v>0</v>
      </c>
      <c r="F17" s="73"/>
      <c r="G17" s="30"/>
      <c r="H17" s="74">
        <v>0</v>
      </c>
      <c r="I17" s="74"/>
      <c r="J17" s="19"/>
    </row>
    <row r="18" spans="2:15" ht="15.75" customHeight="1" x14ac:dyDescent="0.2">
      <c r="B18" s="11">
        <v>4</v>
      </c>
      <c r="C18" s="2" t="s">
        <v>16</v>
      </c>
      <c r="D18" s="2"/>
      <c r="E18" s="73">
        <v>0</v>
      </c>
      <c r="F18" s="73"/>
      <c r="G18" s="27"/>
      <c r="H18" s="73">
        <v>0</v>
      </c>
      <c r="I18" s="73"/>
      <c r="J18" s="17"/>
    </row>
    <row r="19" spans="2:15" ht="15.75" customHeight="1" x14ac:dyDescent="0.2">
      <c r="B19" s="11">
        <v>5</v>
      </c>
      <c r="C19" s="2" t="s">
        <v>17</v>
      </c>
      <c r="D19" s="2"/>
      <c r="E19" s="73">
        <v>0</v>
      </c>
      <c r="F19" s="73"/>
      <c r="G19" s="27"/>
      <c r="H19" s="73">
        <v>0</v>
      </c>
      <c r="I19" s="73"/>
      <c r="J19" s="17"/>
    </row>
    <row r="20" spans="2:15" ht="15.75" customHeight="1" x14ac:dyDescent="0.2">
      <c r="B20" s="11">
        <v>6</v>
      </c>
      <c r="C20" s="2" t="s">
        <v>18</v>
      </c>
      <c r="D20" s="2"/>
      <c r="E20" s="73">
        <v>0</v>
      </c>
      <c r="F20" s="73"/>
      <c r="G20" s="27"/>
      <c r="H20" s="73">
        <v>0</v>
      </c>
      <c r="I20" s="73"/>
      <c r="J20" s="17"/>
    </row>
    <row r="21" spans="2:15" ht="15.75" customHeight="1" x14ac:dyDescent="0.2">
      <c r="B21" s="11">
        <v>7</v>
      </c>
      <c r="C21" s="2" t="s">
        <v>19</v>
      </c>
      <c r="D21" s="2"/>
      <c r="E21" s="73">
        <v>0</v>
      </c>
      <c r="F21" s="73"/>
      <c r="G21" s="27"/>
      <c r="H21" s="73">
        <v>0</v>
      </c>
      <c r="I21" s="73"/>
      <c r="J21" s="17"/>
    </row>
    <row r="22" spans="2:15" ht="15.75" customHeight="1" x14ac:dyDescent="0.2">
      <c r="B22" s="11">
        <v>8</v>
      </c>
      <c r="C22" s="2" t="s">
        <v>20</v>
      </c>
      <c r="D22" s="2"/>
      <c r="E22" s="73">
        <v>0</v>
      </c>
      <c r="F22" s="73"/>
      <c r="G22" s="27"/>
      <c r="H22" s="73">
        <v>0</v>
      </c>
      <c r="I22" s="73"/>
      <c r="J22" s="17"/>
    </row>
    <row r="23" spans="2:15" ht="15.75" customHeight="1" x14ac:dyDescent="0.2">
      <c r="B23" s="11">
        <v>9</v>
      </c>
      <c r="C23" s="2" t="s">
        <v>21</v>
      </c>
      <c r="D23" s="2"/>
      <c r="E23" s="67">
        <f>E15-E16+E17+E18+E19+E20+E21+E22</f>
        <v>0</v>
      </c>
      <c r="F23" s="67"/>
      <c r="G23" s="27"/>
      <c r="H23" s="67">
        <f>H15-H16+H17+H18+H19+H20+H21+H22</f>
        <v>0</v>
      </c>
      <c r="I23" s="67"/>
      <c r="J23" s="17"/>
    </row>
    <row r="24" spans="2:15" ht="15" x14ac:dyDescent="0.2">
      <c r="B24" s="12"/>
      <c r="C24" s="34"/>
      <c r="D24" s="34"/>
      <c r="E24" s="35"/>
      <c r="F24" s="35"/>
      <c r="G24" s="35"/>
      <c r="H24" s="35"/>
      <c r="I24" s="34"/>
      <c r="J24" s="17"/>
    </row>
    <row r="25" spans="2:15" ht="15.75" customHeight="1" x14ac:dyDescent="0.2">
      <c r="B25" s="11">
        <v>10</v>
      </c>
      <c r="C25" s="2" t="s">
        <v>22</v>
      </c>
      <c r="D25" s="2"/>
      <c r="E25" s="67">
        <f>SUM(E23+H23)</f>
        <v>0</v>
      </c>
      <c r="F25" s="67"/>
      <c r="G25" s="27"/>
      <c r="H25" s="125"/>
      <c r="I25" s="125"/>
      <c r="J25" s="17"/>
    </row>
    <row r="26" spans="2:15" ht="15.75" customHeight="1" x14ac:dyDescent="0.2">
      <c r="B26" s="11">
        <v>11</v>
      </c>
      <c r="C26" s="2" t="s">
        <v>23</v>
      </c>
      <c r="D26" s="2"/>
      <c r="E26" s="128">
        <v>0</v>
      </c>
      <c r="F26" s="128"/>
      <c r="G26" s="36"/>
      <c r="H26" s="96" t="s">
        <v>24</v>
      </c>
      <c r="I26" s="96"/>
      <c r="J26" s="17"/>
    </row>
    <row r="27" spans="2:15" ht="15.75" customHeight="1" x14ac:dyDescent="0.2">
      <c r="B27" s="11">
        <v>12</v>
      </c>
      <c r="C27" s="2" t="s">
        <v>25</v>
      </c>
      <c r="D27" s="2"/>
      <c r="E27" s="75">
        <f>IFERROR((E25/E26),)</f>
        <v>0</v>
      </c>
      <c r="F27" s="75"/>
      <c r="G27" s="27"/>
      <c r="H27" s="76"/>
      <c r="I27" s="76"/>
      <c r="J27" s="17"/>
    </row>
    <row r="28" spans="2:15" ht="15.75" customHeight="1" x14ac:dyDescent="0.2">
      <c r="B28" s="11">
        <v>13</v>
      </c>
      <c r="C28" s="2" t="s">
        <v>26</v>
      </c>
      <c r="D28" s="29" t="s">
        <v>12</v>
      </c>
      <c r="E28" s="62">
        <v>0</v>
      </c>
      <c r="F28" s="62"/>
      <c r="G28" s="30" t="s">
        <v>14</v>
      </c>
      <c r="H28" s="96"/>
      <c r="I28" s="96"/>
      <c r="J28" s="17"/>
    </row>
    <row r="29" spans="2:15" ht="15.75" customHeight="1" x14ac:dyDescent="0.2">
      <c r="B29" s="11">
        <v>14</v>
      </c>
      <c r="C29" s="2" t="s">
        <v>27</v>
      </c>
      <c r="D29" s="40"/>
      <c r="E29" s="67">
        <f>SUM(E27-E28)</f>
        <v>0</v>
      </c>
      <c r="F29" s="67"/>
      <c r="G29" s="27"/>
      <c r="H29" s="96"/>
      <c r="I29" s="96"/>
      <c r="J29" s="17"/>
    </row>
    <row r="30" spans="2:15" ht="15.75" customHeight="1" x14ac:dyDescent="0.2">
      <c r="B30" s="11"/>
      <c r="C30" s="2"/>
      <c r="D30" s="40"/>
      <c r="E30" s="32"/>
      <c r="F30" s="57"/>
      <c r="G30" s="37"/>
      <c r="H30" s="37"/>
      <c r="I30" s="37"/>
      <c r="J30" s="17"/>
    </row>
    <row r="31" spans="2:15" ht="15.75" customHeight="1" thickBot="1" x14ac:dyDescent="0.25">
      <c r="B31" s="11"/>
      <c r="C31" s="2"/>
      <c r="D31" s="31"/>
      <c r="E31" s="32"/>
      <c r="F31" s="32"/>
      <c r="G31" s="37"/>
      <c r="H31" s="37"/>
      <c r="I31" s="37"/>
      <c r="J31" s="17"/>
    </row>
    <row r="32" spans="2:15" s="4" customFormat="1" ht="32.25" customHeight="1" x14ac:dyDescent="0.2">
      <c r="B32" s="77" t="s">
        <v>28</v>
      </c>
      <c r="C32" s="78"/>
      <c r="D32" s="78"/>
      <c r="E32" s="78"/>
      <c r="F32" s="78"/>
      <c r="G32" s="78"/>
      <c r="H32" s="78"/>
      <c r="I32" s="78"/>
      <c r="J32" s="79"/>
      <c r="L32" s="53"/>
      <c r="M32" s="53"/>
      <c r="N32" s="53"/>
      <c r="O32" s="53"/>
    </row>
    <row r="33" spans="2:21" s="4" customFormat="1" x14ac:dyDescent="0.2">
      <c r="B33" s="80" t="s">
        <v>29</v>
      </c>
      <c r="C33" s="81"/>
      <c r="D33" s="81"/>
      <c r="E33" s="81"/>
      <c r="F33" s="81"/>
      <c r="G33" s="81"/>
      <c r="H33" s="81"/>
      <c r="I33" s="81"/>
      <c r="J33" s="82"/>
      <c r="L33" s="53"/>
      <c r="M33" s="53"/>
      <c r="N33" s="53"/>
      <c r="O33" s="53"/>
    </row>
    <row r="34" spans="2:21" ht="15" customHeight="1" x14ac:dyDescent="0.2">
      <c r="B34" s="80" t="s">
        <v>30</v>
      </c>
      <c r="C34" s="126"/>
      <c r="D34" s="126"/>
      <c r="E34" s="126"/>
      <c r="F34" s="126"/>
      <c r="G34" s="126"/>
      <c r="H34" s="126"/>
      <c r="I34" s="126"/>
      <c r="J34" s="127"/>
    </row>
    <row r="35" spans="2:21" s="4" customFormat="1" ht="15" customHeight="1" thickBot="1" x14ac:dyDescent="0.25">
      <c r="B35" s="41"/>
      <c r="C35" s="42"/>
      <c r="D35" s="42"/>
      <c r="E35" s="42"/>
      <c r="F35" s="42"/>
      <c r="G35" s="42"/>
      <c r="H35" s="42"/>
      <c r="I35" s="42"/>
      <c r="J35" s="43"/>
      <c r="L35" s="53"/>
      <c r="M35" s="53"/>
      <c r="N35" s="53"/>
      <c r="O35" s="53"/>
    </row>
    <row r="36" spans="2:21" s="4" customFormat="1" ht="28.5" customHeight="1" x14ac:dyDescent="0.2">
      <c r="B36" s="14">
        <v>1</v>
      </c>
      <c r="C36" s="129" t="s">
        <v>31</v>
      </c>
      <c r="D36" s="129"/>
      <c r="E36" s="129"/>
      <c r="F36" s="129"/>
      <c r="G36" s="129"/>
      <c r="H36" s="130" t="s">
        <v>32</v>
      </c>
      <c r="I36" s="131"/>
      <c r="J36" s="43"/>
      <c r="L36" s="53"/>
      <c r="M36" s="53"/>
      <c r="N36" s="53"/>
      <c r="O36" s="53"/>
    </row>
    <row r="37" spans="2:21" s="4" customFormat="1" ht="12.75" customHeight="1" thickBot="1" x14ac:dyDescent="0.25">
      <c r="B37" s="11"/>
      <c r="C37" s="25"/>
      <c r="D37" s="25"/>
      <c r="E37" s="25"/>
      <c r="F37" s="25"/>
      <c r="G37" s="25"/>
      <c r="H37" s="58"/>
      <c r="I37" s="58"/>
      <c r="J37" s="43"/>
      <c r="L37" s="53"/>
      <c r="M37" s="53"/>
      <c r="N37" s="53"/>
      <c r="O37" s="53"/>
    </row>
    <row r="38" spans="2:21" s="4" customFormat="1" ht="28.5" customHeight="1" x14ac:dyDescent="0.2">
      <c r="B38" s="14">
        <v>2</v>
      </c>
      <c r="C38" s="129" t="s">
        <v>33</v>
      </c>
      <c r="D38" s="129"/>
      <c r="E38" s="129"/>
      <c r="F38" s="129"/>
      <c r="G38" s="129"/>
      <c r="H38" s="130" t="s">
        <v>32</v>
      </c>
      <c r="I38" s="131"/>
      <c r="J38" s="43"/>
      <c r="L38" s="53"/>
      <c r="M38" s="53"/>
      <c r="N38" s="53"/>
      <c r="O38" s="53"/>
    </row>
    <row r="39" spans="2:21" s="4" customFormat="1" ht="15" customHeight="1" x14ac:dyDescent="0.2">
      <c r="B39" s="14"/>
      <c r="C39" s="52"/>
      <c r="D39" s="52"/>
      <c r="E39" s="52"/>
      <c r="F39" s="52"/>
      <c r="G39" s="52"/>
      <c r="H39" s="58"/>
      <c r="I39" s="58"/>
      <c r="J39" s="43"/>
      <c r="L39" s="53"/>
      <c r="M39" s="53"/>
      <c r="N39" s="53"/>
      <c r="O39" s="53"/>
    </row>
    <row r="40" spans="2:21" ht="15.75" customHeight="1" x14ac:dyDescent="0.2">
      <c r="B40" s="11">
        <v>3</v>
      </c>
      <c r="C40" s="25" t="s">
        <v>34</v>
      </c>
      <c r="D40" s="26"/>
      <c r="E40" s="61"/>
      <c r="F40" s="61"/>
      <c r="G40" s="26"/>
      <c r="H40" s="73"/>
      <c r="I40" s="73"/>
      <c r="J40" s="17"/>
      <c r="O40" s="53" t="b">
        <f>IF(H46&lt;&gt;0,TRUE)</f>
        <v>0</v>
      </c>
    </row>
    <row r="41" spans="2:21" ht="12.75" customHeight="1" x14ac:dyDescent="0.2">
      <c r="B41" s="13"/>
      <c r="C41" s="28" t="s">
        <v>35</v>
      </c>
      <c r="D41" s="26"/>
      <c r="E41" s="26"/>
      <c r="F41" s="26"/>
      <c r="G41" s="26"/>
      <c r="H41" s="26"/>
      <c r="I41" s="26"/>
      <c r="J41" s="17"/>
    </row>
    <row r="42" spans="2:21" ht="15" customHeight="1" x14ac:dyDescent="0.2">
      <c r="B42" s="14">
        <v>4</v>
      </c>
      <c r="C42" s="83" t="s">
        <v>36</v>
      </c>
      <c r="D42" s="83"/>
      <c r="E42" s="83"/>
      <c r="F42" s="83"/>
      <c r="G42" s="83"/>
      <c r="H42" s="84" t="s">
        <v>37</v>
      </c>
      <c r="I42" s="84"/>
      <c r="J42" s="17"/>
      <c r="K42" s="60"/>
      <c r="L42" s="60"/>
      <c r="M42" s="60"/>
      <c r="N42" s="60"/>
      <c r="O42" s="60"/>
      <c r="P42" s="60"/>
      <c r="Q42" s="60"/>
      <c r="R42" s="60"/>
    </row>
    <row r="43" spans="2:21" ht="15.75" customHeight="1" x14ac:dyDescent="0.2">
      <c r="B43" s="11">
        <v>5</v>
      </c>
      <c r="C43" s="25" t="s">
        <v>21</v>
      </c>
      <c r="D43" s="26"/>
      <c r="E43" s="26"/>
      <c r="F43" s="26"/>
      <c r="G43" s="26"/>
      <c r="H43" s="67">
        <f>H40*0.75</f>
        <v>0</v>
      </c>
      <c r="I43" s="67"/>
      <c r="J43" s="17"/>
    </row>
    <row r="44" spans="2:21" ht="15.75" customHeight="1" x14ac:dyDescent="0.2">
      <c r="B44" s="11">
        <v>6</v>
      </c>
      <c r="C44" s="25" t="s">
        <v>26</v>
      </c>
      <c r="D44" s="26"/>
      <c r="E44" s="61"/>
      <c r="F44" s="61"/>
      <c r="G44" s="29" t="s">
        <v>12</v>
      </c>
      <c r="H44" s="62">
        <v>0</v>
      </c>
      <c r="I44" s="62"/>
      <c r="J44" s="20" t="s">
        <v>14</v>
      </c>
      <c r="O44" s="53" t="b">
        <f>IF(H36=H38,TRUE, FALSE)</f>
        <v>1</v>
      </c>
    </row>
    <row r="45" spans="2:21" ht="15.75" customHeight="1" x14ac:dyDescent="0.2">
      <c r="B45" s="11">
        <v>7</v>
      </c>
      <c r="C45" s="2" t="s">
        <v>27</v>
      </c>
      <c r="D45" s="31"/>
      <c r="E45" s="32"/>
      <c r="F45" s="32"/>
      <c r="G45" s="40"/>
      <c r="H45" s="67">
        <f>H43-H44</f>
        <v>0</v>
      </c>
      <c r="I45" s="67"/>
      <c r="J45" s="17"/>
      <c r="L45" s="54">
        <v>0</v>
      </c>
      <c r="O45" s="53">
        <f>IF(O40=TRUE,O44=FALSE,3)</f>
        <v>3</v>
      </c>
    </row>
    <row r="46" spans="2:21" ht="15.75" customHeight="1" x14ac:dyDescent="0.2">
      <c r="B46" s="14">
        <v>8</v>
      </c>
      <c r="C46" s="97" t="s">
        <v>38</v>
      </c>
      <c r="D46" s="97"/>
      <c r="E46" s="97"/>
      <c r="F46" s="97"/>
      <c r="G46" s="40" t="s">
        <v>39</v>
      </c>
      <c r="H46" s="67">
        <f>IF(H36="Select from Dropdown",0,IF(H36="NO",-H44,IF(O44=TRUE,H45,IF(U46&lt;0,H45,IF(U46&gt;0,0)))))</f>
        <v>0</v>
      </c>
      <c r="I46" s="67"/>
      <c r="J46" s="17"/>
      <c r="L46" s="54"/>
      <c r="O46" s="55" t="b">
        <f>IF(O45=TRUE,L45)</f>
        <v>0</v>
      </c>
      <c r="U46" s="56">
        <f>H45</f>
        <v>0</v>
      </c>
    </row>
    <row r="47" spans="2:21" ht="29.25" customHeight="1" thickBot="1" x14ac:dyDescent="0.25">
      <c r="B47" s="49"/>
      <c r="C47" s="50"/>
      <c r="D47" s="50"/>
      <c r="E47" s="50"/>
      <c r="F47" s="50"/>
      <c r="G47" s="50"/>
      <c r="H47" s="50"/>
      <c r="I47" s="59"/>
      <c r="J47" s="16"/>
      <c r="L47" s="55" t="b">
        <f>IF(L46&lt;0,H45)</f>
        <v>0</v>
      </c>
    </row>
    <row r="48" spans="2:21" ht="29.25" customHeight="1" thickBot="1" x14ac:dyDescent="0.25">
      <c r="B48" s="39" t="s">
        <v>39</v>
      </c>
      <c r="C48" s="63" t="s">
        <v>40</v>
      </c>
      <c r="D48" s="63"/>
      <c r="E48" s="63"/>
      <c r="F48" s="63"/>
      <c r="G48" s="63"/>
      <c r="H48" s="63"/>
      <c r="I48" s="63"/>
      <c r="J48" s="17"/>
    </row>
    <row r="49" spans="2:15" ht="19.5" customHeight="1" thickBot="1" x14ac:dyDescent="0.25">
      <c r="B49" s="64"/>
      <c r="C49" s="65"/>
      <c r="D49" s="65"/>
      <c r="E49" s="65"/>
      <c r="F49" s="65"/>
      <c r="G49" s="65"/>
      <c r="H49" s="65"/>
      <c r="I49" s="65"/>
      <c r="J49" s="66"/>
    </row>
    <row r="50" spans="2:15" s="4" customFormat="1" ht="19.5" customHeight="1" thickBot="1" x14ac:dyDescent="0.25">
      <c r="B50" s="48"/>
      <c r="C50" s="48"/>
      <c r="D50" s="48"/>
      <c r="E50" s="48"/>
      <c r="F50" s="48"/>
      <c r="G50" s="48"/>
      <c r="H50" s="48"/>
      <c r="I50" s="48"/>
      <c r="J50" s="48"/>
      <c r="L50" s="53"/>
      <c r="M50" s="53"/>
      <c r="N50" s="53"/>
      <c r="O50" s="53"/>
    </row>
    <row r="51" spans="2:15" ht="19.5" customHeight="1" x14ac:dyDescent="0.2">
      <c r="B51" s="99" t="s">
        <v>4</v>
      </c>
      <c r="C51" s="100"/>
      <c r="D51" s="100"/>
      <c r="E51" s="100"/>
      <c r="F51" s="100"/>
      <c r="G51" s="100"/>
      <c r="H51" s="100"/>
      <c r="I51" s="100"/>
      <c r="J51" s="101"/>
      <c r="O51" s="53" t="b">
        <f>IF(E72&lt;&gt;0,TRUE)</f>
        <v>0</v>
      </c>
    </row>
    <row r="52" spans="2:15" ht="19.5" customHeight="1" x14ac:dyDescent="0.2">
      <c r="B52" s="85" t="s">
        <v>5</v>
      </c>
      <c r="C52" s="86"/>
      <c r="D52" s="51"/>
      <c r="E52" s="87" t="s">
        <v>6</v>
      </c>
      <c r="F52" s="87"/>
      <c r="G52" s="87"/>
      <c r="H52" s="87"/>
      <c r="I52" s="88">
        <f>IF(O51=TRUE,E72,IF(O83=TRUE,H89,IF(O52=FALSE,0)))</f>
        <v>0</v>
      </c>
      <c r="J52" s="89"/>
      <c r="O52" s="53" t="b">
        <f>IF(E73&lt;&gt;0,TRUE)</f>
        <v>0</v>
      </c>
    </row>
    <row r="53" spans="2:15" ht="19.5" customHeight="1" thickBot="1" x14ac:dyDescent="0.25">
      <c r="B53" s="90"/>
      <c r="C53" s="91"/>
      <c r="D53" s="91"/>
      <c r="E53" s="91"/>
      <c r="F53" s="91"/>
      <c r="G53" s="91"/>
      <c r="H53" s="91"/>
      <c r="I53" s="91"/>
      <c r="J53" s="92"/>
    </row>
    <row r="54" spans="2:15" s="38" customFormat="1" ht="24" customHeight="1" x14ac:dyDescent="0.2">
      <c r="B54" s="93" t="s">
        <v>7</v>
      </c>
      <c r="C54" s="94"/>
      <c r="D54" s="94"/>
      <c r="E54" s="94"/>
      <c r="F54" s="94"/>
      <c r="G54" s="94"/>
      <c r="H54" s="94"/>
      <c r="I54" s="94"/>
      <c r="J54" s="95"/>
      <c r="L54" s="53"/>
      <c r="M54" s="53"/>
      <c r="N54" s="53"/>
      <c r="O54" s="53"/>
    </row>
    <row r="55" spans="2:15" s="47" customFormat="1" ht="15" customHeight="1" x14ac:dyDescent="0.2">
      <c r="B55" s="44"/>
      <c r="C55" s="45"/>
      <c r="D55" s="45"/>
      <c r="E55" s="45"/>
      <c r="F55" s="45"/>
      <c r="G55" s="45"/>
      <c r="H55" s="45"/>
      <c r="I55" s="45"/>
      <c r="J55" s="46"/>
      <c r="L55" s="53"/>
      <c r="M55" s="53"/>
      <c r="N55" s="53"/>
      <c r="O55" s="53"/>
    </row>
    <row r="56" spans="2:15" ht="19.5" customHeight="1" x14ac:dyDescent="0.25">
      <c r="B56" s="68"/>
      <c r="C56" s="69"/>
      <c r="D56" s="2"/>
      <c r="E56" s="70" t="s">
        <v>8</v>
      </c>
      <c r="F56" s="70"/>
      <c r="G56" s="22"/>
      <c r="H56" s="70" t="s">
        <v>9</v>
      </c>
      <c r="I56" s="70"/>
      <c r="J56" s="71"/>
    </row>
    <row r="57" spans="2:15" ht="15" x14ac:dyDescent="0.2">
      <c r="B57" s="68"/>
      <c r="C57" s="69"/>
      <c r="D57" s="69"/>
      <c r="E57" s="23">
        <v>20</v>
      </c>
      <c r="F57" s="72"/>
      <c r="G57" s="72"/>
      <c r="H57" s="2">
        <v>20</v>
      </c>
      <c r="I57" s="24" t="s">
        <v>24</v>
      </c>
      <c r="J57" s="17"/>
    </row>
    <row r="58" spans="2:15" ht="15.75" customHeight="1" x14ac:dyDescent="0.2">
      <c r="B58" s="11">
        <v>1</v>
      </c>
      <c r="C58" s="2" t="s">
        <v>10</v>
      </c>
      <c r="D58" s="2"/>
      <c r="E58" s="73">
        <v>0</v>
      </c>
      <c r="F58" s="73"/>
      <c r="G58" s="27"/>
      <c r="H58" s="73">
        <v>0</v>
      </c>
      <c r="I58" s="73"/>
      <c r="J58" s="17"/>
    </row>
    <row r="59" spans="2:15" ht="15.75" customHeight="1" x14ac:dyDescent="0.2">
      <c r="B59" s="11">
        <v>2</v>
      </c>
      <c r="C59" s="2" t="s">
        <v>11</v>
      </c>
      <c r="D59" s="29" t="s">
        <v>12</v>
      </c>
      <c r="E59" s="62">
        <v>0</v>
      </c>
      <c r="F59" s="62"/>
      <c r="G59" s="30" t="s">
        <v>13</v>
      </c>
      <c r="H59" s="62">
        <v>0</v>
      </c>
      <c r="I59" s="62"/>
      <c r="J59" s="18" t="s">
        <v>14</v>
      </c>
    </row>
    <row r="60" spans="2:15" ht="15.75" customHeight="1" x14ac:dyDescent="0.2">
      <c r="B60" s="11">
        <v>3</v>
      </c>
      <c r="C60" s="2" t="s">
        <v>15</v>
      </c>
      <c r="D60" s="33"/>
      <c r="E60" s="73">
        <v>0</v>
      </c>
      <c r="F60" s="73"/>
      <c r="G60" s="30"/>
      <c r="H60" s="74">
        <v>0</v>
      </c>
      <c r="I60" s="74"/>
      <c r="J60" s="19"/>
    </row>
    <row r="61" spans="2:15" ht="15.75" customHeight="1" x14ac:dyDescent="0.2">
      <c r="B61" s="11">
        <v>4</v>
      </c>
      <c r="C61" s="2" t="s">
        <v>16</v>
      </c>
      <c r="D61" s="2"/>
      <c r="E61" s="73">
        <v>0</v>
      </c>
      <c r="F61" s="73"/>
      <c r="G61" s="27"/>
      <c r="H61" s="73">
        <v>0</v>
      </c>
      <c r="I61" s="73"/>
      <c r="J61" s="17"/>
    </row>
    <row r="62" spans="2:15" ht="15.75" customHeight="1" x14ac:dyDescent="0.2">
      <c r="B62" s="11">
        <v>5</v>
      </c>
      <c r="C62" s="2" t="s">
        <v>17</v>
      </c>
      <c r="D62" s="2"/>
      <c r="E62" s="73">
        <v>0</v>
      </c>
      <c r="F62" s="73"/>
      <c r="G62" s="27"/>
      <c r="H62" s="73">
        <v>0</v>
      </c>
      <c r="I62" s="73"/>
      <c r="J62" s="17"/>
    </row>
    <row r="63" spans="2:15" ht="15.75" customHeight="1" x14ac:dyDescent="0.2">
      <c r="B63" s="11">
        <v>6</v>
      </c>
      <c r="C63" s="2" t="s">
        <v>18</v>
      </c>
      <c r="D63" s="2"/>
      <c r="E63" s="73">
        <v>0</v>
      </c>
      <c r="F63" s="73"/>
      <c r="G63" s="27"/>
      <c r="H63" s="73">
        <v>0</v>
      </c>
      <c r="I63" s="73"/>
      <c r="J63" s="17"/>
    </row>
    <row r="64" spans="2:15" ht="15.75" customHeight="1" x14ac:dyDescent="0.2">
      <c r="B64" s="11">
        <v>7</v>
      </c>
      <c r="C64" s="2" t="s">
        <v>19</v>
      </c>
      <c r="D64" s="2"/>
      <c r="E64" s="73">
        <v>0</v>
      </c>
      <c r="F64" s="73"/>
      <c r="G64" s="27"/>
      <c r="H64" s="73">
        <v>0</v>
      </c>
      <c r="I64" s="73"/>
      <c r="J64" s="17"/>
    </row>
    <row r="65" spans="2:15" ht="15.75" customHeight="1" x14ac:dyDescent="0.2">
      <c r="B65" s="11">
        <v>8</v>
      </c>
      <c r="C65" s="2" t="s">
        <v>20</v>
      </c>
      <c r="D65" s="2"/>
      <c r="E65" s="73">
        <v>0</v>
      </c>
      <c r="F65" s="73"/>
      <c r="G65" s="27"/>
      <c r="H65" s="73">
        <v>0</v>
      </c>
      <c r="I65" s="73"/>
      <c r="J65" s="17"/>
    </row>
    <row r="66" spans="2:15" ht="15.75" customHeight="1" x14ac:dyDescent="0.2">
      <c r="B66" s="11">
        <v>9</v>
      </c>
      <c r="C66" s="2" t="s">
        <v>21</v>
      </c>
      <c r="D66" s="2"/>
      <c r="E66" s="67">
        <f>E58-E59+E60+E61+E62+E63+E64+E65</f>
        <v>0</v>
      </c>
      <c r="F66" s="67"/>
      <c r="G66" s="27"/>
      <c r="H66" s="67">
        <f>H58-H59+H60+H61+H62+H63+H64+H65</f>
        <v>0</v>
      </c>
      <c r="I66" s="67"/>
      <c r="J66" s="17"/>
    </row>
    <row r="67" spans="2:15" ht="15" x14ac:dyDescent="0.2">
      <c r="B67" s="12"/>
      <c r="C67" s="34"/>
      <c r="D67" s="34"/>
      <c r="E67" s="35"/>
      <c r="F67" s="35"/>
      <c r="G67" s="35"/>
      <c r="H67" s="35"/>
      <c r="I67" s="34"/>
      <c r="J67" s="17"/>
    </row>
    <row r="68" spans="2:15" ht="15.75" customHeight="1" x14ac:dyDescent="0.2">
      <c r="B68" s="11">
        <v>10</v>
      </c>
      <c r="C68" s="2" t="s">
        <v>22</v>
      </c>
      <c r="D68" s="2"/>
      <c r="E68" s="67">
        <f>SUM(E66+H66)</f>
        <v>0</v>
      </c>
      <c r="F68" s="67"/>
      <c r="G68" s="27"/>
      <c r="H68" s="125"/>
      <c r="I68" s="125"/>
      <c r="J68" s="17"/>
    </row>
    <row r="69" spans="2:15" ht="15.75" customHeight="1" x14ac:dyDescent="0.2">
      <c r="B69" s="11">
        <v>11</v>
      </c>
      <c r="C69" s="2" t="s">
        <v>23</v>
      </c>
      <c r="D69" s="2"/>
      <c r="E69" s="128">
        <v>0</v>
      </c>
      <c r="F69" s="128"/>
      <c r="G69" s="36"/>
      <c r="H69" s="96" t="s">
        <v>24</v>
      </c>
      <c r="I69" s="96"/>
      <c r="J69" s="17"/>
    </row>
    <row r="70" spans="2:15" ht="15.75" customHeight="1" x14ac:dyDescent="0.2">
      <c r="B70" s="11">
        <v>12</v>
      </c>
      <c r="C70" s="2" t="s">
        <v>25</v>
      </c>
      <c r="D70" s="2"/>
      <c r="E70" s="75">
        <f>IFERROR((E68/E69),)</f>
        <v>0</v>
      </c>
      <c r="F70" s="75"/>
      <c r="G70" s="27"/>
      <c r="H70" s="76"/>
      <c r="I70" s="76"/>
      <c r="J70" s="17"/>
    </row>
    <row r="71" spans="2:15" ht="15.75" customHeight="1" x14ac:dyDescent="0.2">
      <c r="B71" s="11">
        <v>13</v>
      </c>
      <c r="C71" s="2" t="s">
        <v>26</v>
      </c>
      <c r="D71" s="29" t="s">
        <v>12</v>
      </c>
      <c r="E71" s="62">
        <v>0</v>
      </c>
      <c r="F71" s="62"/>
      <c r="G71" s="30" t="s">
        <v>14</v>
      </c>
      <c r="H71" s="96"/>
      <c r="I71" s="96"/>
      <c r="J71" s="17"/>
    </row>
    <row r="72" spans="2:15" ht="15.75" customHeight="1" x14ac:dyDescent="0.2">
      <c r="B72" s="11">
        <v>14</v>
      </c>
      <c r="C72" s="2" t="s">
        <v>27</v>
      </c>
      <c r="D72" s="40"/>
      <c r="E72" s="67">
        <f>SUM(E70-E71)</f>
        <v>0</v>
      </c>
      <c r="F72" s="67"/>
      <c r="G72" s="27"/>
      <c r="H72" s="96"/>
      <c r="I72" s="96"/>
      <c r="J72" s="17"/>
    </row>
    <row r="73" spans="2:15" ht="15.75" customHeight="1" x14ac:dyDescent="0.2">
      <c r="B73" s="11"/>
      <c r="C73" s="2"/>
      <c r="D73" s="40"/>
      <c r="E73" s="32"/>
      <c r="F73" s="57"/>
      <c r="G73" s="37"/>
      <c r="H73" s="37"/>
      <c r="I73" s="37"/>
      <c r="J73" s="17"/>
    </row>
    <row r="74" spans="2:15" ht="15.75" customHeight="1" thickBot="1" x14ac:dyDescent="0.25">
      <c r="B74" s="11"/>
      <c r="C74" s="2"/>
      <c r="D74" s="31"/>
      <c r="E74" s="32"/>
      <c r="F74" s="32"/>
      <c r="G74" s="37"/>
      <c r="H74" s="37"/>
      <c r="I74" s="37"/>
      <c r="J74" s="17"/>
    </row>
    <row r="75" spans="2:15" s="4" customFormat="1" ht="32.25" customHeight="1" x14ac:dyDescent="0.2">
      <c r="B75" s="77" t="s">
        <v>28</v>
      </c>
      <c r="C75" s="78"/>
      <c r="D75" s="78"/>
      <c r="E75" s="78"/>
      <c r="F75" s="78"/>
      <c r="G75" s="78"/>
      <c r="H75" s="78"/>
      <c r="I75" s="78"/>
      <c r="J75" s="79"/>
      <c r="L75" s="53"/>
      <c r="M75" s="53"/>
      <c r="N75" s="53"/>
      <c r="O75" s="53"/>
    </row>
    <row r="76" spans="2:15" s="4" customFormat="1" x14ac:dyDescent="0.2">
      <c r="B76" s="80" t="s">
        <v>29</v>
      </c>
      <c r="C76" s="81"/>
      <c r="D76" s="81"/>
      <c r="E76" s="81"/>
      <c r="F76" s="81"/>
      <c r="G76" s="81"/>
      <c r="H76" s="81"/>
      <c r="I76" s="81"/>
      <c r="J76" s="82"/>
      <c r="L76" s="53"/>
      <c r="M76" s="53"/>
      <c r="N76" s="53"/>
      <c r="O76" s="53"/>
    </row>
    <row r="77" spans="2:15" ht="15" customHeight="1" x14ac:dyDescent="0.2">
      <c r="B77" s="80" t="s">
        <v>30</v>
      </c>
      <c r="C77" s="126"/>
      <c r="D77" s="126"/>
      <c r="E77" s="126"/>
      <c r="F77" s="126"/>
      <c r="G77" s="126"/>
      <c r="H77" s="126"/>
      <c r="I77" s="126"/>
      <c r="J77" s="127"/>
    </row>
    <row r="78" spans="2:15" s="4" customFormat="1" ht="15" customHeight="1" thickBot="1" x14ac:dyDescent="0.25">
      <c r="B78" s="41"/>
      <c r="C78" s="42"/>
      <c r="D78" s="42"/>
      <c r="E78" s="42"/>
      <c r="F78" s="42"/>
      <c r="G78" s="42"/>
      <c r="H78" s="42"/>
      <c r="I78" s="42"/>
      <c r="J78" s="43"/>
      <c r="L78" s="53"/>
      <c r="M78" s="53"/>
      <c r="N78" s="53"/>
      <c r="O78" s="53"/>
    </row>
    <row r="79" spans="2:15" s="4" customFormat="1" ht="28.5" customHeight="1" x14ac:dyDescent="0.2">
      <c r="B79" s="14">
        <v>1</v>
      </c>
      <c r="C79" s="129" t="s">
        <v>31</v>
      </c>
      <c r="D79" s="129"/>
      <c r="E79" s="129"/>
      <c r="F79" s="129"/>
      <c r="G79" s="129"/>
      <c r="H79" s="130" t="s">
        <v>32</v>
      </c>
      <c r="I79" s="131"/>
      <c r="J79" s="43"/>
      <c r="L79" s="53"/>
      <c r="M79" s="53"/>
      <c r="N79" s="53"/>
      <c r="O79" s="53"/>
    </row>
    <row r="80" spans="2:15" s="4" customFormat="1" ht="12.75" customHeight="1" thickBot="1" x14ac:dyDescent="0.25">
      <c r="B80" s="11"/>
      <c r="C80" s="25"/>
      <c r="D80" s="25"/>
      <c r="E80" s="25"/>
      <c r="F80" s="25"/>
      <c r="G80" s="25"/>
      <c r="H80" s="58"/>
      <c r="I80" s="58"/>
      <c r="J80" s="43"/>
      <c r="L80" s="53"/>
      <c r="M80" s="53"/>
      <c r="N80" s="53"/>
      <c r="O80" s="53"/>
    </row>
    <row r="81" spans="2:21" s="4" customFormat="1" ht="28.5" customHeight="1" x14ac:dyDescent="0.2">
      <c r="B81" s="14">
        <v>2</v>
      </c>
      <c r="C81" s="129" t="s">
        <v>33</v>
      </c>
      <c r="D81" s="129"/>
      <c r="E81" s="129"/>
      <c r="F81" s="129"/>
      <c r="G81" s="129"/>
      <c r="H81" s="130" t="s">
        <v>32</v>
      </c>
      <c r="I81" s="131"/>
      <c r="J81" s="43"/>
      <c r="L81" s="53"/>
      <c r="M81" s="53"/>
      <c r="N81" s="53"/>
      <c r="O81" s="53"/>
    </row>
    <row r="82" spans="2:21" s="4" customFormat="1" ht="15" customHeight="1" x14ac:dyDescent="0.2">
      <c r="B82" s="14"/>
      <c r="C82" s="52"/>
      <c r="D82" s="52"/>
      <c r="E82" s="52"/>
      <c r="F82" s="52"/>
      <c r="G82" s="52"/>
      <c r="H82" s="58"/>
      <c r="I82" s="58"/>
      <c r="J82" s="43"/>
      <c r="L82" s="53"/>
      <c r="M82" s="53"/>
      <c r="N82" s="53"/>
      <c r="O82" s="53"/>
    </row>
    <row r="83" spans="2:21" ht="15.75" customHeight="1" x14ac:dyDescent="0.2">
      <c r="B83" s="11">
        <v>3</v>
      </c>
      <c r="C83" s="25" t="s">
        <v>34</v>
      </c>
      <c r="D83" s="26"/>
      <c r="E83" s="61"/>
      <c r="F83" s="61"/>
      <c r="G83" s="26"/>
      <c r="H83" s="73">
        <v>0</v>
      </c>
      <c r="I83" s="73"/>
      <c r="J83" s="17"/>
      <c r="O83" s="53" t="b">
        <f>IF(H89&lt;&gt;0,TRUE)</f>
        <v>0</v>
      </c>
    </row>
    <row r="84" spans="2:21" ht="12.75" customHeight="1" x14ac:dyDescent="0.2">
      <c r="B84" s="13"/>
      <c r="C84" s="28" t="s">
        <v>35</v>
      </c>
      <c r="D84" s="26"/>
      <c r="E84" s="26"/>
      <c r="F84" s="26"/>
      <c r="G84" s="26"/>
      <c r="H84" s="26"/>
      <c r="I84" s="26"/>
      <c r="J84" s="17"/>
    </row>
    <row r="85" spans="2:21" ht="15" customHeight="1" x14ac:dyDescent="0.2">
      <c r="B85" s="14">
        <v>4</v>
      </c>
      <c r="C85" s="83" t="s">
        <v>36</v>
      </c>
      <c r="D85" s="83"/>
      <c r="E85" s="83"/>
      <c r="F85" s="83"/>
      <c r="G85" s="83"/>
      <c r="H85" s="84" t="s">
        <v>37</v>
      </c>
      <c r="I85" s="84"/>
      <c r="J85" s="17"/>
      <c r="K85" s="60"/>
      <c r="L85" s="60"/>
      <c r="M85" s="60"/>
      <c r="N85" s="60"/>
      <c r="O85" s="60"/>
      <c r="P85" s="60"/>
      <c r="Q85" s="60"/>
      <c r="R85" s="60"/>
    </row>
    <row r="86" spans="2:21" ht="15.75" customHeight="1" x14ac:dyDescent="0.2">
      <c r="B86" s="11">
        <v>5</v>
      </c>
      <c r="C86" s="25" t="s">
        <v>21</v>
      </c>
      <c r="D86" s="26"/>
      <c r="E86" s="26"/>
      <c r="F86" s="26"/>
      <c r="G86" s="26"/>
      <c r="H86" s="67">
        <f>H83*0.75</f>
        <v>0</v>
      </c>
      <c r="I86" s="67"/>
      <c r="J86" s="17"/>
    </row>
    <row r="87" spans="2:21" ht="15.75" customHeight="1" x14ac:dyDescent="0.2">
      <c r="B87" s="11">
        <v>6</v>
      </c>
      <c r="C87" s="25" t="s">
        <v>26</v>
      </c>
      <c r="D87" s="26"/>
      <c r="E87" s="61"/>
      <c r="F87" s="61"/>
      <c r="G87" s="29" t="s">
        <v>12</v>
      </c>
      <c r="H87" s="62">
        <v>0</v>
      </c>
      <c r="I87" s="62"/>
      <c r="J87" s="20" t="s">
        <v>14</v>
      </c>
      <c r="O87" s="53" t="b">
        <f>IF(H79=H81,TRUE, FALSE)</f>
        <v>1</v>
      </c>
    </row>
    <row r="88" spans="2:21" ht="15.75" customHeight="1" x14ac:dyDescent="0.2">
      <c r="B88" s="11">
        <v>7</v>
      </c>
      <c r="C88" s="2" t="s">
        <v>27</v>
      </c>
      <c r="D88" s="31"/>
      <c r="E88" s="32"/>
      <c r="F88" s="32"/>
      <c r="G88" s="40"/>
      <c r="H88" s="67">
        <f>H86-H87</f>
        <v>0</v>
      </c>
      <c r="I88" s="67"/>
      <c r="J88" s="17"/>
      <c r="L88" s="54">
        <v>0</v>
      </c>
      <c r="O88" s="53">
        <f>IF(O83=TRUE,O87=FALSE,3)</f>
        <v>3</v>
      </c>
    </row>
    <row r="89" spans="2:21" ht="15.75" customHeight="1" x14ac:dyDescent="0.2">
      <c r="B89" s="14">
        <v>8</v>
      </c>
      <c r="C89" s="97" t="s">
        <v>41</v>
      </c>
      <c r="D89" s="97"/>
      <c r="E89" s="97"/>
      <c r="F89" s="97"/>
      <c r="G89" s="40" t="s">
        <v>39</v>
      </c>
      <c r="H89" s="67">
        <f>IF(H79="Select from Dropdown",0,IF(H79="NO",-H87,IF(O87=TRUE,H88,IF(U89&lt;0,H88,IF(U89&gt;0,0)))))</f>
        <v>0</v>
      </c>
      <c r="I89" s="67"/>
      <c r="J89" s="17"/>
      <c r="L89" s="54"/>
      <c r="O89" s="55" t="b">
        <f>IF(O88=TRUE,L88)</f>
        <v>0</v>
      </c>
      <c r="U89" s="56">
        <f>H88</f>
        <v>0</v>
      </c>
    </row>
    <row r="90" spans="2:21" ht="29.25" customHeight="1" thickBot="1" x14ac:dyDescent="0.25">
      <c r="B90" s="49"/>
      <c r="C90" s="50"/>
      <c r="D90" s="50"/>
      <c r="E90" s="50"/>
      <c r="F90" s="50"/>
      <c r="G90" s="50"/>
      <c r="H90" s="50"/>
      <c r="I90" s="59"/>
      <c r="J90" s="16"/>
      <c r="L90" s="55" t="b">
        <f>IF(L89&lt;0,H88)</f>
        <v>0</v>
      </c>
    </row>
    <row r="91" spans="2:21" ht="29.25" customHeight="1" thickBot="1" x14ac:dyDescent="0.25">
      <c r="B91" s="39" t="s">
        <v>39</v>
      </c>
      <c r="C91" s="63" t="s">
        <v>40</v>
      </c>
      <c r="D91" s="63"/>
      <c r="E91" s="63"/>
      <c r="F91" s="63"/>
      <c r="G91" s="63"/>
      <c r="H91" s="63"/>
      <c r="I91" s="63"/>
      <c r="J91" s="17"/>
    </row>
    <row r="92" spans="2:21" ht="19.5" customHeight="1" thickBot="1" x14ac:dyDescent="0.25">
      <c r="B92" s="64"/>
      <c r="C92" s="65"/>
      <c r="D92" s="65"/>
      <c r="E92" s="65"/>
      <c r="F92" s="65"/>
      <c r="G92" s="65"/>
      <c r="H92" s="65"/>
      <c r="I92" s="65"/>
      <c r="J92" s="66"/>
    </row>
    <row r="93" spans="2:21" s="4" customFormat="1" ht="19.5" customHeight="1" thickBot="1" x14ac:dyDescent="0.25">
      <c r="B93" s="48"/>
      <c r="C93" s="48"/>
      <c r="D93" s="48"/>
      <c r="E93" s="48"/>
      <c r="F93" s="48"/>
      <c r="G93" s="48"/>
      <c r="H93" s="48"/>
      <c r="I93" s="48"/>
      <c r="J93" s="48"/>
      <c r="L93" s="53"/>
      <c r="M93" s="53"/>
      <c r="N93" s="53"/>
      <c r="O93" s="53"/>
    </row>
    <row r="94" spans="2:21" ht="19.5" customHeight="1" x14ac:dyDescent="0.2">
      <c r="B94" s="99" t="s">
        <v>4</v>
      </c>
      <c r="C94" s="100"/>
      <c r="D94" s="100"/>
      <c r="E94" s="100"/>
      <c r="F94" s="100"/>
      <c r="G94" s="100"/>
      <c r="H94" s="100"/>
      <c r="I94" s="100"/>
      <c r="J94" s="101"/>
      <c r="O94" s="53" t="b">
        <f>IF(E115&lt;&gt;0,TRUE)</f>
        <v>0</v>
      </c>
    </row>
    <row r="95" spans="2:21" ht="19.5" customHeight="1" x14ac:dyDescent="0.2">
      <c r="B95" s="85" t="s">
        <v>5</v>
      </c>
      <c r="C95" s="86"/>
      <c r="D95" s="51"/>
      <c r="E95" s="87" t="s">
        <v>6</v>
      </c>
      <c r="F95" s="87"/>
      <c r="G95" s="87"/>
      <c r="H95" s="87"/>
      <c r="I95" s="88">
        <f>IF(O94=TRUE,E115,IF(O126=TRUE,H132,IF(O95=FALSE,0)))</f>
        <v>0</v>
      </c>
      <c r="J95" s="89"/>
      <c r="O95" s="53" t="b">
        <f>IF(E116&lt;&gt;0,TRUE)</f>
        <v>0</v>
      </c>
    </row>
    <row r="96" spans="2:21" ht="19.5" customHeight="1" thickBot="1" x14ac:dyDescent="0.25">
      <c r="B96" s="90"/>
      <c r="C96" s="91"/>
      <c r="D96" s="91"/>
      <c r="E96" s="91"/>
      <c r="F96" s="91"/>
      <c r="G96" s="91"/>
      <c r="H96" s="91"/>
      <c r="I96" s="91"/>
      <c r="J96" s="92"/>
    </row>
    <row r="97" spans="2:15" s="38" customFormat="1" ht="24" customHeight="1" x14ac:dyDescent="0.2">
      <c r="B97" s="93" t="s">
        <v>7</v>
      </c>
      <c r="C97" s="94"/>
      <c r="D97" s="94"/>
      <c r="E97" s="94"/>
      <c r="F97" s="94"/>
      <c r="G97" s="94"/>
      <c r="H97" s="94"/>
      <c r="I97" s="94"/>
      <c r="J97" s="95"/>
      <c r="L97" s="53"/>
      <c r="M97" s="53"/>
      <c r="N97" s="53"/>
      <c r="O97" s="53"/>
    </row>
    <row r="98" spans="2:15" s="47" customFormat="1" ht="15" customHeight="1" x14ac:dyDescent="0.2">
      <c r="B98" s="44"/>
      <c r="C98" s="45"/>
      <c r="D98" s="45"/>
      <c r="E98" s="45"/>
      <c r="F98" s="45"/>
      <c r="G98" s="45"/>
      <c r="H98" s="45"/>
      <c r="I98" s="45"/>
      <c r="J98" s="46"/>
      <c r="L98" s="53"/>
      <c r="M98" s="53"/>
      <c r="N98" s="53"/>
      <c r="O98" s="53"/>
    </row>
    <row r="99" spans="2:15" ht="19.5" customHeight="1" x14ac:dyDescent="0.25">
      <c r="B99" s="68"/>
      <c r="C99" s="69"/>
      <c r="D99" s="2"/>
      <c r="E99" s="70" t="s">
        <v>8</v>
      </c>
      <c r="F99" s="70"/>
      <c r="G99" s="22"/>
      <c r="H99" s="70" t="s">
        <v>9</v>
      </c>
      <c r="I99" s="70"/>
      <c r="J99" s="71"/>
    </row>
    <row r="100" spans="2:15" ht="15" x14ac:dyDescent="0.2">
      <c r="B100" s="68"/>
      <c r="C100" s="69"/>
      <c r="D100" s="69"/>
      <c r="E100" s="23">
        <v>20</v>
      </c>
      <c r="F100" s="72"/>
      <c r="G100" s="72"/>
      <c r="H100" s="2">
        <v>20</v>
      </c>
      <c r="I100" s="24" t="s">
        <v>24</v>
      </c>
      <c r="J100" s="17"/>
    </row>
    <row r="101" spans="2:15" ht="15.75" customHeight="1" x14ac:dyDescent="0.2">
      <c r="B101" s="11">
        <v>1</v>
      </c>
      <c r="C101" s="2" t="s">
        <v>10</v>
      </c>
      <c r="D101" s="2"/>
      <c r="E101" s="73">
        <v>0</v>
      </c>
      <c r="F101" s="73"/>
      <c r="G101" s="27"/>
      <c r="H101" s="73"/>
      <c r="I101" s="73"/>
      <c r="J101" s="17"/>
    </row>
    <row r="102" spans="2:15" ht="15.75" customHeight="1" x14ac:dyDescent="0.2">
      <c r="B102" s="11">
        <v>2</v>
      </c>
      <c r="C102" s="2" t="s">
        <v>11</v>
      </c>
      <c r="D102" s="29" t="s">
        <v>12</v>
      </c>
      <c r="E102" s="62">
        <v>0</v>
      </c>
      <c r="F102" s="62"/>
      <c r="G102" s="30" t="s">
        <v>13</v>
      </c>
      <c r="H102" s="62">
        <v>0</v>
      </c>
      <c r="I102" s="62"/>
      <c r="J102" s="18" t="s">
        <v>14</v>
      </c>
    </row>
    <row r="103" spans="2:15" ht="15.75" customHeight="1" x14ac:dyDescent="0.2">
      <c r="B103" s="11">
        <v>3</v>
      </c>
      <c r="C103" s="2" t="s">
        <v>15</v>
      </c>
      <c r="D103" s="33"/>
      <c r="E103" s="73">
        <v>0</v>
      </c>
      <c r="F103" s="73"/>
      <c r="G103" s="30"/>
      <c r="H103" s="74">
        <v>0</v>
      </c>
      <c r="I103" s="74"/>
      <c r="J103" s="19"/>
    </row>
    <row r="104" spans="2:15" ht="15.75" customHeight="1" x14ac:dyDescent="0.2">
      <c r="B104" s="11">
        <v>4</v>
      </c>
      <c r="C104" s="2" t="s">
        <v>16</v>
      </c>
      <c r="D104" s="2"/>
      <c r="E104" s="73">
        <v>0</v>
      </c>
      <c r="F104" s="73"/>
      <c r="G104" s="27"/>
      <c r="H104" s="73">
        <v>0</v>
      </c>
      <c r="I104" s="73"/>
      <c r="J104" s="17"/>
    </row>
    <row r="105" spans="2:15" ht="15.75" customHeight="1" x14ac:dyDescent="0.2">
      <c r="B105" s="11">
        <v>5</v>
      </c>
      <c r="C105" s="2" t="s">
        <v>17</v>
      </c>
      <c r="D105" s="2"/>
      <c r="E105" s="73">
        <v>0</v>
      </c>
      <c r="F105" s="73"/>
      <c r="G105" s="27"/>
      <c r="H105" s="73">
        <v>0</v>
      </c>
      <c r="I105" s="73"/>
      <c r="J105" s="17"/>
    </row>
    <row r="106" spans="2:15" ht="15.75" customHeight="1" x14ac:dyDescent="0.2">
      <c r="B106" s="11">
        <v>6</v>
      </c>
      <c r="C106" s="2" t="s">
        <v>18</v>
      </c>
      <c r="D106" s="2"/>
      <c r="E106" s="73">
        <v>0</v>
      </c>
      <c r="F106" s="73"/>
      <c r="G106" s="27"/>
      <c r="H106" s="73">
        <v>0</v>
      </c>
      <c r="I106" s="73"/>
      <c r="J106" s="17"/>
    </row>
    <row r="107" spans="2:15" ht="15.75" customHeight="1" x14ac:dyDescent="0.2">
      <c r="B107" s="11">
        <v>7</v>
      </c>
      <c r="C107" s="2" t="s">
        <v>19</v>
      </c>
      <c r="D107" s="2"/>
      <c r="E107" s="73">
        <v>0</v>
      </c>
      <c r="F107" s="73"/>
      <c r="G107" s="27"/>
      <c r="H107" s="73">
        <v>0</v>
      </c>
      <c r="I107" s="73"/>
      <c r="J107" s="17"/>
    </row>
    <row r="108" spans="2:15" ht="15.75" customHeight="1" x14ac:dyDescent="0.2">
      <c r="B108" s="11">
        <v>8</v>
      </c>
      <c r="C108" s="2" t="s">
        <v>20</v>
      </c>
      <c r="D108" s="2"/>
      <c r="E108" s="73">
        <v>0</v>
      </c>
      <c r="F108" s="73"/>
      <c r="G108" s="27"/>
      <c r="H108" s="73">
        <v>0</v>
      </c>
      <c r="I108" s="73"/>
      <c r="J108" s="17"/>
    </row>
    <row r="109" spans="2:15" ht="15.75" customHeight="1" x14ac:dyDescent="0.2">
      <c r="B109" s="11">
        <v>9</v>
      </c>
      <c r="C109" s="2" t="s">
        <v>21</v>
      </c>
      <c r="D109" s="2"/>
      <c r="E109" s="67">
        <f>E101-E102+E103+E104+E105+E106+E107+E108</f>
        <v>0</v>
      </c>
      <c r="F109" s="67"/>
      <c r="G109" s="27"/>
      <c r="H109" s="67">
        <f>H101-H102+H103+H104+H105+H106+H107+H108</f>
        <v>0</v>
      </c>
      <c r="I109" s="67"/>
      <c r="J109" s="17"/>
    </row>
    <row r="110" spans="2:15" ht="15" x14ac:dyDescent="0.2">
      <c r="B110" s="12"/>
      <c r="C110" s="34"/>
      <c r="D110" s="34"/>
      <c r="E110" s="35"/>
      <c r="F110" s="35"/>
      <c r="G110" s="35"/>
      <c r="H110" s="35"/>
      <c r="I110" s="34"/>
      <c r="J110" s="17"/>
    </row>
    <row r="111" spans="2:15" ht="15.75" customHeight="1" x14ac:dyDescent="0.2">
      <c r="B111" s="11">
        <v>10</v>
      </c>
      <c r="C111" s="2" t="s">
        <v>22</v>
      </c>
      <c r="D111" s="2"/>
      <c r="E111" s="67">
        <f>SUM(E109+H109)</f>
        <v>0</v>
      </c>
      <c r="F111" s="67"/>
      <c r="G111" s="27"/>
      <c r="H111" s="125"/>
      <c r="I111" s="125"/>
      <c r="J111" s="17"/>
    </row>
    <row r="112" spans="2:15" ht="15.75" customHeight="1" x14ac:dyDescent="0.2">
      <c r="B112" s="11">
        <v>11</v>
      </c>
      <c r="C112" s="2" t="s">
        <v>23</v>
      </c>
      <c r="D112" s="2"/>
      <c r="E112" s="128">
        <v>0</v>
      </c>
      <c r="F112" s="128"/>
      <c r="G112" s="36"/>
      <c r="H112" s="96" t="s">
        <v>24</v>
      </c>
      <c r="I112" s="96"/>
      <c r="J112" s="17"/>
    </row>
    <row r="113" spans="2:18" ht="15.75" customHeight="1" x14ac:dyDescent="0.2">
      <c r="B113" s="11">
        <v>12</v>
      </c>
      <c r="C113" s="2" t="s">
        <v>25</v>
      </c>
      <c r="D113" s="2"/>
      <c r="E113" s="75">
        <f>IFERROR((E111/E112),)</f>
        <v>0</v>
      </c>
      <c r="F113" s="75"/>
      <c r="G113" s="27"/>
      <c r="H113" s="76"/>
      <c r="I113" s="76"/>
      <c r="J113" s="17"/>
    </row>
    <row r="114" spans="2:18" ht="15.75" customHeight="1" x14ac:dyDescent="0.2">
      <c r="B114" s="11">
        <v>13</v>
      </c>
      <c r="C114" s="2" t="s">
        <v>26</v>
      </c>
      <c r="D114" s="29" t="s">
        <v>12</v>
      </c>
      <c r="E114" s="62">
        <v>0</v>
      </c>
      <c r="F114" s="62"/>
      <c r="G114" s="30" t="s">
        <v>14</v>
      </c>
      <c r="H114" s="96"/>
      <c r="I114" s="96"/>
      <c r="J114" s="17"/>
    </row>
    <row r="115" spans="2:18" ht="15.75" customHeight="1" x14ac:dyDescent="0.2">
      <c r="B115" s="11">
        <v>14</v>
      </c>
      <c r="C115" s="2" t="s">
        <v>27</v>
      </c>
      <c r="D115" s="40"/>
      <c r="E115" s="67">
        <f>SUM(E113-E114)</f>
        <v>0</v>
      </c>
      <c r="F115" s="67"/>
      <c r="G115" s="27"/>
      <c r="H115" s="96"/>
      <c r="I115" s="96"/>
      <c r="J115" s="17"/>
    </row>
    <row r="116" spans="2:18" ht="15.75" customHeight="1" x14ac:dyDescent="0.2">
      <c r="B116" s="11"/>
      <c r="C116" s="2"/>
      <c r="D116" s="40"/>
      <c r="E116" s="32"/>
      <c r="F116" s="57"/>
      <c r="G116" s="37"/>
      <c r="H116" s="37"/>
      <c r="I116" s="37"/>
      <c r="J116" s="17"/>
    </row>
    <row r="117" spans="2:18" ht="15.75" customHeight="1" thickBot="1" x14ac:dyDescent="0.25">
      <c r="B117" s="11"/>
      <c r="C117" s="2"/>
      <c r="D117" s="31"/>
      <c r="E117" s="32"/>
      <c r="F117" s="32"/>
      <c r="G117" s="37"/>
      <c r="H117" s="37"/>
      <c r="I117" s="37"/>
      <c r="J117" s="17"/>
    </row>
    <row r="118" spans="2:18" s="4" customFormat="1" ht="32.25" customHeight="1" x14ac:dyDescent="0.2">
      <c r="B118" s="77" t="s">
        <v>28</v>
      </c>
      <c r="C118" s="78"/>
      <c r="D118" s="78"/>
      <c r="E118" s="78"/>
      <c r="F118" s="78"/>
      <c r="G118" s="78"/>
      <c r="H118" s="78"/>
      <c r="I118" s="78"/>
      <c r="J118" s="79"/>
      <c r="L118" s="53"/>
      <c r="M118" s="53"/>
      <c r="N118" s="53"/>
      <c r="O118" s="53"/>
    </row>
    <row r="119" spans="2:18" s="4" customFormat="1" x14ac:dyDescent="0.2">
      <c r="B119" s="80" t="s">
        <v>29</v>
      </c>
      <c r="C119" s="81"/>
      <c r="D119" s="81"/>
      <c r="E119" s="81"/>
      <c r="F119" s="81"/>
      <c r="G119" s="81"/>
      <c r="H119" s="81"/>
      <c r="I119" s="81"/>
      <c r="J119" s="82"/>
      <c r="L119" s="53"/>
      <c r="M119" s="53"/>
      <c r="N119" s="53"/>
      <c r="O119" s="53"/>
    </row>
    <row r="120" spans="2:18" ht="15" customHeight="1" x14ac:dyDescent="0.2">
      <c r="B120" s="80" t="s">
        <v>30</v>
      </c>
      <c r="C120" s="126"/>
      <c r="D120" s="126"/>
      <c r="E120" s="126"/>
      <c r="F120" s="126"/>
      <c r="G120" s="126"/>
      <c r="H120" s="126"/>
      <c r="I120" s="126"/>
      <c r="J120" s="127"/>
    </row>
    <row r="121" spans="2:18" s="4" customFormat="1" ht="15" customHeight="1" thickBot="1" x14ac:dyDescent="0.25">
      <c r="B121" s="41"/>
      <c r="C121" s="42"/>
      <c r="D121" s="42"/>
      <c r="E121" s="42"/>
      <c r="F121" s="42"/>
      <c r="G121" s="42"/>
      <c r="H121" s="42"/>
      <c r="I121" s="42"/>
      <c r="J121" s="43"/>
      <c r="L121" s="53"/>
      <c r="M121" s="53"/>
      <c r="N121" s="53"/>
      <c r="O121" s="53"/>
    </row>
    <row r="122" spans="2:18" s="4" customFormat="1" ht="28.5" customHeight="1" x14ac:dyDescent="0.2">
      <c r="B122" s="14">
        <v>1</v>
      </c>
      <c r="C122" s="129" t="s">
        <v>31</v>
      </c>
      <c r="D122" s="129"/>
      <c r="E122" s="129"/>
      <c r="F122" s="129"/>
      <c r="G122" s="129"/>
      <c r="H122" s="130" t="s">
        <v>32</v>
      </c>
      <c r="I122" s="131"/>
      <c r="J122" s="43"/>
      <c r="L122" s="53"/>
      <c r="M122" s="53"/>
      <c r="N122" s="53"/>
      <c r="O122" s="53"/>
    </row>
    <row r="123" spans="2:18" s="4" customFormat="1" ht="12.75" customHeight="1" thickBot="1" x14ac:dyDescent="0.25">
      <c r="B123" s="11"/>
      <c r="C123" s="25"/>
      <c r="D123" s="25"/>
      <c r="E123" s="25"/>
      <c r="F123" s="25"/>
      <c r="G123" s="25"/>
      <c r="H123" s="58"/>
      <c r="I123" s="58"/>
      <c r="J123" s="43"/>
      <c r="L123" s="53"/>
      <c r="M123" s="53"/>
      <c r="N123" s="53"/>
      <c r="O123" s="53"/>
    </row>
    <row r="124" spans="2:18" s="4" customFormat="1" ht="28.5" customHeight="1" x14ac:dyDescent="0.2">
      <c r="B124" s="14">
        <v>2</v>
      </c>
      <c r="C124" s="129" t="s">
        <v>33</v>
      </c>
      <c r="D124" s="129"/>
      <c r="E124" s="129"/>
      <c r="F124" s="129"/>
      <c r="G124" s="129"/>
      <c r="H124" s="130" t="s">
        <v>32</v>
      </c>
      <c r="I124" s="131"/>
      <c r="J124" s="43"/>
      <c r="L124" s="53"/>
      <c r="M124" s="53"/>
      <c r="N124" s="53"/>
      <c r="O124" s="53"/>
    </row>
    <row r="125" spans="2:18" s="4" customFormat="1" ht="15" customHeight="1" x14ac:dyDescent="0.2">
      <c r="B125" s="14"/>
      <c r="C125" s="52"/>
      <c r="D125" s="52"/>
      <c r="E125" s="52"/>
      <c r="F125" s="52"/>
      <c r="G125" s="52"/>
      <c r="H125" s="58"/>
      <c r="I125" s="58"/>
      <c r="J125" s="43"/>
      <c r="L125" s="53"/>
      <c r="M125" s="53"/>
      <c r="N125" s="53"/>
      <c r="O125" s="53"/>
    </row>
    <row r="126" spans="2:18" ht="15.75" customHeight="1" x14ac:dyDescent="0.2">
      <c r="B126" s="11">
        <v>3</v>
      </c>
      <c r="C126" s="25" t="s">
        <v>34</v>
      </c>
      <c r="D126" s="26"/>
      <c r="E126" s="61"/>
      <c r="F126" s="61"/>
      <c r="G126" s="26"/>
      <c r="H126" s="73">
        <v>0</v>
      </c>
      <c r="I126" s="73"/>
      <c r="J126" s="17"/>
      <c r="O126" s="53" t="b">
        <f>IF(H132&lt;&gt;0,TRUE)</f>
        <v>0</v>
      </c>
    </row>
    <row r="127" spans="2:18" ht="12.75" customHeight="1" x14ac:dyDescent="0.2">
      <c r="B127" s="13"/>
      <c r="C127" s="28" t="s">
        <v>35</v>
      </c>
      <c r="D127" s="26"/>
      <c r="E127" s="26"/>
      <c r="F127" s="26"/>
      <c r="G127" s="26"/>
      <c r="H127" s="26"/>
      <c r="I127" s="26"/>
      <c r="J127" s="17"/>
    </row>
    <row r="128" spans="2:18" ht="15" customHeight="1" x14ac:dyDescent="0.2">
      <c r="B128" s="14">
        <v>4</v>
      </c>
      <c r="C128" s="83" t="s">
        <v>36</v>
      </c>
      <c r="D128" s="83"/>
      <c r="E128" s="83"/>
      <c r="F128" s="83"/>
      <c r="G128" s="83"/>
      <c r="H128" s="84" t="s">
        <v>37</v>
      </c>
      <c r="I128" s="84"/>
      <c r="J128" s="17"/>
      <c r="K128" s="60"/>
      <c r="L128" s="60"/>
      <c r="M128" s="60"/>
      <c r="N128" s="60"/>
      <c r="O128" s="60"/>
      <c r="P128" s="60"/>
      <c r="Q128" s="60"/>
      <c r="R128" s="60"/>
    </row>
    <row r="129" spans="2:21" ht="15.75" customHeight="1" x14ac:dyDescent="0.2">
      <c r="B129" s="11">
        <v>5</v>
      </c>
      <c r="C129" s="25" t="s">
        <v>21</v>
      </c>
      <c r="D129" s="26"/>
      <c r="E129" s="26"/>
      <c r="F129" s="26"/>
      <c r="G129" s="26"/>
      <c r="H129" s="67">
        <f>H126*0.75</f>
        <v>0</v>
      </c>
      <c r="I129" s="67"/>
      <c r="J129" s="17"/>
    </row>
    <row r="130" spans="2:21" ht="15.75" customHeight="1" x14ac:dyDescent="0.2">
      <c r="B130" s="11">
        <v>6</v>
      </c>
      <c r="C130" s="25" t="s">
        <v>26</v>
      </c>
      <c r="D130" s="26"/>
      <c r="E130" s="61"/>
      <c r="F130" s="61"/>
      <c r="G130" s="29" t="s">
        <v>12</v>
      </c>
      <c r="H130" s="62">
        <v>0</v>
      </c>
      <c r="I130" s="62"/>
      <c r="J130" s="20" t="s">
        <v>14</v>
      </c>
      <c r="O130" s="53" t="b">
        <f>IF(H122=H124,TRUE, FALSE)</f>
        <v>1</v>
      </c>
    </row>
    <row r="131" spans="2:21" ht="15.75" customHeight="1" x14ac:dyDescent="0.2">
      <c r="B131" s="11">
        <v>7</v>
      </c>
      <c r="C131" s="2" t="s">
        <v>27</v>
      </c>
      <c r="D131" s="31"/>
      <c r="E131" s="32"/>
      <c r="F131" s="32"/>
      <c r="G131" s="40"/>
      <c r="H131" s="67">
        <f>H129-H130</f>
        <v>0</v>
      </c>
      <c r="I131" s="67"/>
      <c r="J131" s="17"/>
      <c r="L131" s="54">
        <v>0</v>
      </c>
      <c r="O131" s="53">
        <f>IF(O126=TRUE,O130=FALSE,3)</f>
        <v>3</v>
      </c>
    </row>
    <row r="132" spans="2:21" ht="15.75" customHeight="1" x14ac:dyDescent="0.2">
      <c r="B132" s="14">
        <v>8</v>
      </c>
      <c r="C132" s="97" t="s">
        <v>41</v>
      </c>
      <c r="D132" s="97"/>
      <c r="E132" s="97"/>
      <c r="F132" s="97"/>
      <c r="G132" s="40" t="s">
        <v>39</v>
      </c>
      <c r="H132" s="67">
        <f>IF(H122="Select from Dropdown",0,IF(H122="NO",-H130,IF(O130=TRUE,H131,IF(U132&lt;0,H131,IF(U132&gt;0,0)))))</f>
        <v>0</v>
      </c>
      <c r="I132" s="67"/>
      <c r="J132" s="17"/>
      <c r="L132" s="54"/>
      <c r="O132" s="55" t="b">
        <f>IF(O131=TRUE,L131)</f>
        <v>0</v>
      </c>
      <c r="U132" s="56">
        <f>H131</f>
        <v>0</v>
      </c>
    </row>
    <row r="133" spans="2:21" ht="29.25" customHeight="1" thickBot="1" x14ac:dyDescent="0.25">
      <c r="B133" s="49"/>
      <c r="C133" s="50"/>
      <c r="D133" s="50"/>
      <c r="E133" s="50"/>
      <c r="F133" s="50"/>
      <c r="G133" s="50"/>
      <c r="H133" s="50"/>
      <c r="I133" s="59"/>
      <c r="J133" s="16"/>
      <c r="L133" s="55" t="b">
        <f>IF(L132&lt;0,H131)</f>
        <v>0</v>
      </c>
    </row>
    <row r="134" spans="2:21" ht="29.25" customHeight="1" thickBot="1" x14ac:dyDescent="0.25">
      <c r="B134" s="39" t="s">
        <v>39</v>
      </c>
      <c r="C134" s="63" t="s">
        <v>40</v>
      </c>
      <c r="D134" s="63"/>
      <c r="E134" s="63"/>
      <c r="F134" s="63"/>
      <c r="G134" s="63"/>
      <c r="H134" s="63"/>
      <c r="I134" s="63"/>
      <c r="J134" s="17"/>
    </row>
    <row r="135" spans="2:21" ht="19.5" customHeight="1" thickBot="1" x14ac:dyDescent="0.25">
      <c r="B135" s="64"/>
      <c r="C135" s="65"/>
      <c r="D135" s="65"/>
      <c r="E135" s="65"/>
      <c r="F135" s="65"/>
      <c r="G135" s="65"/>
      <c r="H135" s="65"/>
      <c r="I135" s="65"/>
      <c r="J135" s="66"/>
    </row>
    <row r="136" spans="2:21" s="4" customFormat="1" ht="19.5" customHeight="1" thickBot="1" x14ac:dyDescent="0.25">
      <c r="B136" s="48"/>
      <c r="C136" s="48"/>
      <c r="D136" s="48"/>
      <c r="E136" s="48"/>
      <c r="F136" s="48"/>
      <c r="G136" s="48"/>
      <c r="H136" s="48"/>
      <c r="I136" s="48"/>
      <c r="J136" s="48"/>
      <c r="L136" s="53"/>
      <c r="M136" s="53"/>
      <c r="N136" s="53"/>
      <c r="O136" s="53"/>
    </row>
    <row r="137" spans="2:21" ht="19.5" customHeight="1" x14ac:dyDescent="0.2">
      <c r="B137" s="99" t="s">
        <v>4</v>
      </c>
      <c r="C137" s="100"/>
      <c r="D137" s="100"/>
      <c r="E137" s="100"/>
      <c r="F137" s="100"/>
      <c r="G137" s="100"/>
      <c r="H137" s="100"/>
      <c r="I137" s="100"/>
      <c r="J137" s="101"/>
      <c r="O137" s="53" t="b">
        <f>IF(E158&lt;&gt;0,TRUE)</f>
        <v>0</v>
      </c>
    </row>
    <row r="138" spans="2:21" ht="19.5" customHeight="1" x14ac:dyDescent="0.2">
      <c r="B138" s="85" t="s">
        <v>5</v>
      </c>
      <c r="C138" s="86"/>
      <c r="D138" s="51"/>
      <c r="E138" s="87" t="s">
        <v>6</v>
      </c>
      <c r="F138" s="87"/>
      <c r="G138" s="87"/>
      <c r="H138" s="87"/>
      <c r="I138" s="88">
        <f>IF(O137=TRUE,E158,IF(O169=TRUE,H175,IF(O138=FALSE,0)))</f>
        <v>0</v>
      </c>
      <c r="J138" s="89"/>
      <c r="O138" s="53" t="b">
        <f>IF(E159&lt;&gt;0,TRUE)</f>
        <v>0</v>
      </c>
    </row>
    <row r="139" spans="2:21" ht="19.5" customHeight="1" thickBot="1" x14ac:dyDescent="0.25">
      <c r="B139" s="90"/>
      <c r="C139" s="91"/>
      <c r="D139" s="91"/>
      <c r="E139" s="91"/>
      <c r="F139" s="91"/>
      <c r="G139" s="91"/>
      <c r="H139" s="91"/>
      <c r="I139" s="91"/>
      <c r="J139" s="92"/>
    </row>
    <row r="140" spans="2:21" s="38" customFormat="1" ht="24" customHeight="1" x14ac:dyDescent="0.2">
      <c r="B140" s="93" t="s">
        <v>7</v>
      </c>
      <c r="C140" s="94"/>
      <c r="D140" s="94"/>
      <c r="E140" s="94"/>
      <c r="F140" s="94"/>
      <c r="G140" s="94"/>
      <c r="H140" s="94"/>
      <c r="I140" s="94"/>
      <c r="J140" s="95"/>
      <c r="L140" s="53"/>
      <c r="M140" s="53"/>
      <c r="N140" s="53"/>
      <c r="O140" s="53"/>
    </row>
    <row r="141" spans="2:21" s="47" customFormat="1" ht="15" customHeight="1" x14ac:dyDescent="0.2">
      <c r="B141" s="44"/>
      <c r="C141" s="45"/>
      <c r="D141" s="45"/>
      <c r="E141" s="45"/>
      <c r="F141" s="45"/>
      <c r="G141" s="45"/>
      <c r="H141" s="45"/>
      <c r="I141" s="45"/>
      <c r="J141" s="46"/>
      <c r="L141" s="53"/>
      <c r="M141" s="53"/>
      <c r="N141" s="53"/>
      <c r="O141" s="53"/>
    </row>
    <row r="142" spans="2:21" ht="19.5" customHeight="1" x14ac:dyDescent="0.25">
      <c r="B142" s="68"/>
      <c r="C142" s="69"/>
      <c r="D142" s="2"/>
      <c r="E142" s="70" t="s">
        <v>8</v>
      </c>
      <c r="F142" s="70"/>
      <c r="G142" s="22"/>
      <c r="H142" s="70" t="s">
        <v>9</v>
      </c>
      <c r="I142" s="70"/>
      <c r="J142" s="71"/>
    </row>
    <row r="143" spans="2:21" ht="15" x14ac:dyDescent="0.2">
      <c r="B143" s="68"/>
      <c r="C143" s="69"/>
      <c r="D143" s="69"/>
      <c r="E143" s="23">
        <v>20</v>
      </c>
      <c r="F143" s="72"/>
      <c r="G143" s="72"/>
      <c r="H143" s="2">
        <v>20</v>
      </c>
      <c r="I143" s="24" t="s">
        <v>24</v>
      </c>
      <c r="J143" s="17"/>
    </row>
    <row r="144" spans="2:21" ht="15.75" customHeight="1" x14ac:dyDescent="0.2">
      <c r="B144" s="11">
        <v>1</v>
      </c>
      <c r="C144" s="2" t="s">
        <v>10</v>
      </c>
      <c r="D144" s="2"/>
      <c r="E144" s="73">
        <v>0</v>
      </c>
      <c r="F144" s="73"/>
      <c r="G144" s="27"/>
      <c r="H144" s="73">
        <v>0</v>
      </c>
      <c r="I144" s="73"/>
      <c r="J144" s="17"/>
    </row>
    <row r="145" spans="2:10" ht="15.75" customHeight="1" x14ac:dyDescent="0.2">
      <c r="B145" s="11">
        <v>2</v>
      </c>
      <c r="C145" s="2" t="s">
        <v>11</v>
      </c>
      <c r="D145" s="29" t="s">
        <v>12</v>
      </c>
      <c r="E145" s="62">
        <v>0</v>
      </c>
      <c r="F145" s="62"/>
      <c r="G145" s="30" t="s">
        <v>13</v>
      </c>
      <c r="H145" s="62">
        <v>0</v>
      </c>
      <c r="I145" s="62"/>
      <c r="J145" s="18" t="s">
        <v>14</v>
      </c>
    </row>
    <row r="146" spans="2:10" ht="15.75" customHeight="1" x14ac:dyDescent="0.2">
      <c r="B146" s="11">
        <v>3</v>
      </c>
      <c r="C146" s="2" t="s">
        <v>15</v>
      </c>
      <c r="D146" s="33"/>
      <c r="E146" s="73">
        <v>0</v>
      </c>
      <c r="F146" s="73"/>
      <c r="G146" s="30"/>
      <c r="H146" s="74">
        <v>0</v>
      </c>
      <c r="I146" s="74"/>
      <c r="J146" s="19"/>
    </row>
    <row r="147" spans="2:10" ht="15.75" customHeight="1" x14ac:dyDescent="0.2">
      <c r="B147" s="11">
        <v>4</v>
      </c>
      <c r="C147" s="2" t="s">
        <v>16</v>
      </c>
      <c r="D147" s="2"/>
      <c r="E147" s="73">
        <v>0</v>
      </c>
      <c r="F147" s="73"/>
      <c r="G147" s="27"/>
      <c r="H147" s="73">
        <v>0</v>
      </c>
      <c r="I147" s="73"/>
      <c r="J147" s="17"/>
    </row>
    <row r="148" spans="2:10" ht="15.75" customHeight="1" x14ac:dyDescent="0.2">
      <c r="B148" s="11">
        <v>5</v>
      </c>
      <c r="C148" s="2" t="s">
        <v>17</v>
      </c>
      <c r="D148" s="2"/>
      <c r="E148" s="73">
        <v>0</v>
      </c>
      <c r="F148" s="73"/>
      <c r="G148" s="27"/>
      <c r="H148" s="73">
        <v>0</v>
      </c>
      <c r="I148" s="73"/>
      <c r="J148" s="17"/>
    </row>
    <row r="149" spans="2:10" ht="15.75" customHeight="1" x14ac:dyDescent="0.2">
      <c r="B149" s="11">
        <v>6</v>
      </c>
      <c r="C149" s="2" t="s">
        <v>18</v>
      </c>
      <c r="D149" s="2"/>
      <c r="E149" s="73">
        <v>0</v>
      </c>
      <c r="F149" s="73"/>
      <c r="G149" s="27"/>
      <c r="H149" s="73">
        <v>0</v>
      </c>
      <c r="I149" s="73"/>
      <c r="J149" s="17"/>
    </row>
    <row r="150" spans="2:10" ht="15.75" customHeight="1" x14ac:dyDescent="0.2">
      <c r="B150" s="11">
        <v>7</v>
      </c>
      <c r="C150" s="2" t="s">
        <v>19</v>
      </c>
      <c r="D150" s="2"/>
      <c r="E150" s="73">
        <v>0</v>
      </c>
      <c r="F150" s="73"/>
      <c r="G150" s="27"/>
      <c r="H150" s="73">
        <v>0</v>
      </c>
      <c r="I150" s="73"/>
      <c r="J150" s="17"/>
    </row>
    <row r="151" spans="2:10" ht="15.75" customHeight="1" x14ac:dyDescent="0.2">
      <c r="B151" s="11">
        <v>8</v>
      </c>
      <c r="C151" s="2" t="s">
        <v>20</v>
      </c>
      <c r="D151" s="2"/>
      <c r="E151" s="73">
        <v>0</v>
      </c>
      <c r="F151" s="73"/>
      <c r="G151" s="27"/>
      <c r="H151" s="73">
        <v>0</v>
      </c>
      <c r="I151" s="73"/>
      <c r="J151" s="17"/>
    </row>
    <row r="152" spans="2:10" ht="15.75" customHeight="1" x14ac:dyDescent="0.2">
      <c r="B152" s="11">
        <v>9</v>
      </c>
      <c r="C152" s="2" t="s">
        <v>21</v>
      </c>
      <c r="D152" s="2"/>
      <c r="E152" s="67">
        <f>E144-E145+E146+E147+E148+E149+E150+E151</f>
        <v>0</v>
      </c>
      <c r="F152" s="67"/>
      <c r="G152" s="27"/>
      <c r="H152" s="67">
        <f>H144-H145+H146+H147+H148+H149+H150+H151</f>
        <v>0</v>
      </c>
      <c r="I152" s="67"/>
      <c r="J152" s="17"/>
    </row>
    <row r="153" spans="2:10" ht="15" x14ac:dyDescent="0.2">
      <c r="B153" s="12"/>
      <c r="C153" s="34"/>
      <c r="D153" s="34"/>
      <c r="E153" s="35"/>
      <c r="F153" s="35"/>
      <c r="G153" s="35"/>
      <c r="H153" s="35"/>
      <c r="I153" s="34"/>
      <c r="J153" s="17"/>
    </row>
    <row r="154" spans="2:10" ht="15.75" customHeight="1" x14ac:dyDescent="0.2">
      <c r="B154" s="11">
        <v>10</v>
      </c>
      <c r="C154" s="2" t="s">
        <v>22</v>
      </c>
      <c r="D154" s="2"/>
      <c r="E154" s="67">
        <f>SUM(E152+H152)</f>
        <v>0</v>
      </c>
      <c r="F154" s="67"/>
      <c r="G154" s="27"/>
      <c r="H154" s="125"/>
      <c r="I154" s="125"/>
      <c r="J154" s="17"/>
    </row>
    <row r="155" spans="2:10" ht="15.75" customHeight="1" x14ac:dyDescent="0.2">
      <c r="B155" s="11">
        <v>11</v>
      </c>
      <c r="C155" s="2" t="s">
        <v>23</v>
      </c>
      <c r="D155" s="2"/>
      <c r="E155" s="128">
        <v>0</v>
      </c>
      <c r="F155" s="128"/>
      <c r="G155" s="36"/>
      <c r="H155" s="96" t="s">
        <v>24</v>
      </c>
      <c r="I155" s="96"/>
      <c r="J155" s="17"/>
    </row>
    <row r="156" spans="2:10" ht="15.75" customHeight="1" x14ac:dyDescent="0.2">
      <c r="B156" s="11">
        <v>12</v>
      </c>
      <c r="C156" s="2" t="s">
        <v>25</v>
      </c>
      <c r="D156" s="2"/>
      <c r="E156" s="75">
        <f>IFERROR((E154/E155),)</f>
        <v>0</v>
      </c>
      <c r="F156" s="75"/>
      <c r="G156" s="27"/>
      <c r="H156" s="76"/>
      <c r="I156" s="76"/>
      <c r="J156" s="17"/>
    </row>
    <row r="157" spans="2:10" ht="15.75" customHeight="1" x14ac:dyDescent="0.2">
      <c r="B157" s="11">
        <v>13</v>
      </c>
      <c r="C157" s="2" t="s">
        <v>26</v>
      </c>
      <c r="D157" s="29" t="s">
        <v>12</v>
      </c>
      <c r="E157" s="62">
        <v>0</v>
      </c>
      <c r="F157" s="62"/>
      <c r="G157" s="30" t="s">
        <v>14</v>
      </c>
      <c r="H157" s="96"/>
      <c r="I157" s="96"/>
      <c r="J157" s="17"/>
    </row>
    <row r="158" spans="2:10" ht="15.75" customHeight="1" x14ac:dyDescent="0.2">
      <c r="B158" s="11">
        <v>14</v>
      </c>
      <c r="C158" s="2" t="s">
        <v>27</v>
      </c>
      <c r="D158" s="40"/>
      <c r="E158" s="67">
        <f>SUM(E156-E157)</f>
        <v>0</v>
      </c>
      <c r="F158" s="67"/>
      <c r="G158" s="27"/>
      <c r="H158" s="96"/>
      <c r="I158" s="96"/>
      <c r="J158" s="17"/>
    </row>
    <row r="159" spans="2:10" ht="15.75" customHeight="1" x14ac:dyDescent="0.2">
      <c r="B159" s="11"/>
      <c r="C159" s="2"/>
      <c r="D159" s="40"/>
      <c r="E159" s="32"/>
      <c r="F159" s="57"/>
      <c r="G159" s="37"/>
      <c r="H159" s="37"/>
      <c r="I159" s="37"/>
      <c r="J159" s="17"/>
    </row>
    <row r="160" spans="2:10" ht="15.75" customHeight="1" thickBot="1" x14ac:dyDescent="0.25">
      <c r="B160" s="11"/>
      <c r="C160" s="2"/>
      <c r="D160" s="31"/>
      <c r="E160" s="32"/>
      <c r="F160" s="32"/>
      <c r="G160" s="37"/>
      <c r="H160" s="37"/>
      <c r="I160" s="37"/>
      <c r="J160" s="17"/>
    </row>
    <row r="161" spans="2:21" s="4" customFormat="1" ht="32.25" customHeight="1" x14ac:dyDescent="0.2">
      <c r="B161" s="77" t="s">
        <v>28</v>
      </c>
      <c r="C161" s="78"/>
      <c r="D161" s="78"/>
      <c r="E161" s="78"/>
      <c r="F161" s="78"/>
      <c r="G161" s="78"/>
      <c r="H161" s="78"/>
      <c r="I161" s="78"/>
      <c r="J161" s="79"/>
      <c r="L161" s="53"/>
      <c r="M161" s="53"/>
      <c r="N161" s="53"/>
      <c r="O161" s="53"/>
    </row>
    <row r="162" spans="2:21" s="4" customFormat="1" x14ac:dyDescent="0.2">
      <c r="B162" s="80" t="s">
        <v>29</v>
      </c>
      <c r="C162" s="81"/>
      <c r="D162" s="81"/>
      <c r="E162" s="81"/>
      <c r="F162" s="81"/>
      <c r="G162" s="81"/>
      <c r="H162" s="81"/>
      <c r="I162" s="81"/>
      <c r="J162" s="82"/>
      <c r="L162" s="53"/>
      <c r="M162" s="53"/>
      <c r="N162" s="53"/>
      <c r="O162" s="53"/>
    </row>
    <row r="163" spans="2:21" ht="15" customHeight="1" x14ac:dyDescent="0.2">
      <c r="B163" s="80" t="s">
        <v>30</v>
      </c>
      <c r="C163" s="126"/>
      <c r="D163" s="126"/>
      <c r="E163" s="126"/>
      <c r="F163" s="126"/>
      <c r="G163" s="126"/>
      <c r="H163" s="126"/>
      <c r="I163" s="126"/>
      <c r="J163" s="127"/>
    </row>
    <row r="164" spans="2:21" s="4" customFormat="1" ht="15" customHeight="1" thickBot="1" x14ac:dyDescent="0.25">
      <c r="B164" s="41"/>
      <c r="C164" s="42"/>
      <c r="D164" s="42"/>
      <c r="E164" s="42"/>
      <c r="F164" s="42"/>
      <c r="G164" s="42"/>
      <c r="H164" s="42"/>
      <c r="I164" s="42"/>
      <c r="J164" s="43"/>
      <c r="L164" s="53"/>
      <c r="M164" s="53"/>
      <c r="N164" s="53"/>
      <c r="O164" s="53"/>
    </row>
    <row r="165" spans="2:21" s="4" customFormat="1" ht="28.5" customHeight="1" x14ac:dyDescent="0.2">
      <c r="B165" s="14">
        <v>1</v>
      </c>
      <c r="C165" s="129" t="s">
        <v>31</v>
      </c>
      <c r="D165" s="129"/>
      <c r="E165" s="129"/>
      <c r="F165" s="129"/>
      <c r="G165" s="129"/>
      <c r="H165" s="130" t="s">
        <v>32</v>
      </c>
      <c r="I165" s="131"/>
      <c r="J165" s="43"/>
      <c r="L165" s="53"/>
      <c r="M165" s="53"/>
      <c r="N165" s="53"/>
      <c r="O165" s="53"/>
    </row>
    <row r="166" spans="2:21" s="4" customFormat="1" ht="12.75" customHeight="1" thickBot="1" x14ac:dyDescent="0.25">
      <c r="B166" s="11"/>
      <c r="C166" s="25"/>
      <c r="D166" s="25"/>
      <c r="E166" s="25"/>
      <c r="F166" s="25"/>
      <c r="G166" s="25"/>
      <c r="H166" s="58"/>
      <c r="I166" s="58"/>
      <c r="J166" s="43"/>
      <c r="L166" s="53"/>
      <c r="M166" s="53"/>
      <c r="N166" s="53"/>
      <c r="O166" s="53"/>
    </row>
    <row r="167" spans="2:21" s="4" customFormat="1" ht="28.5" customHeight="1" x14ac:dyDescent="0.2">
      <c r="B167" s="14">
        <v>2</v>
      </c>
      <c r="C167" s="129" t="s">
        <v>33</v>
      </c>
      <c r="D167" s="129"/>
      <c r="E167" s="129"/>
      <c r="F167" s="129"/>
      <c r="G167" s="129"/>
      <c r="H167" s="130" t="s">
        <v>32</v>
      </c>
      <c r="I167" s="131"/>
      <c r="J167" s="43"/>
      <c r="L167" s="53"/>
      <c r="M167" s="53"/>
      <c r="N167" s="53"/>
      <c r="O167" s="53"/>
    </row>
    <row r="168" spans="2:21" s="4" customFormat="1" ht="15" customHeight="1" x14ac:dyDescent="0.2">
      <c r="B168" s="14"/>
      <c r="C168" s="52"/>
      <c r="D168" s="52"/>
      <c r="E168" s="52"/>
      <c r="F168" s="52"/>
      <c r="G168" s="52"/>
      <c r="H168" s="58"/>
      <c r="I168" s="58"/>
      <c r="J168" s="43"/>
      <c r="L168" s="53"/>
      <c r="M168" s="53"/>
      <c r="N168" s="53"/>
      <c r="O168" s="53"/>
    </row>
    <row r="169" spans="2:21" ht="15.75" customHeight="1" x14ac:dyDescent="0.2">
      <c r="B169" s="11">
        <v>3</v>
      </c>
      <c r="C169" s="25" t="s">
        <v>34</v>
      </c>
      <c r="D169" s="26"/>
      <c r="E169" s="61"/>
      <c r="F169" s="61"/>
      <c r="G169" s="26"/>
      <c r="H169" s="73">
        <v>0</v>
      </c>
      <c r="I169" s="73"/>
      <c r="J169" s="17"/>
      <c r="O169" s="53" t="b">
        <f>IF(H175&lt;&gt;0,TRUE)</f>
        <v>0</v>
      </c>
    </row>
    <row r="170" spans="2:21" ht="12.75" customHeight="1" x14ac:dyDescent="0.2">
      <c r="B170" s="13"/>
      <c r="C170" s="28" t="s">
        <v>35</v>
      </c>
      <c r="D170" s="26"/>
      <c r="E170" s="26"/>
      <c r="F170" s="26"/>
      <c r="G170" s="26"/>
      <c r="H170" s="26"/>
      <c r="I170" s="26"/>
      <c r="J170" s="17"/>
    </row>
    <row r="171" spans="2:21" ht="15" customHeight="1" x14ac:dyDescent="0.2">
      <c r="B171" s="14">
        <v>4</v>
      </c>
      <c r="C171" s="83" t="s">
        <v>36</v>
      </c>
      <c r="D171" s="83"/>
      <c r="E171" s="83"/>
      <c r="F171" s="83"/>
      <c r="G171" s="83"/>
      <c r="H171" s="84" t="s">
        <v>37</v>
      </c>
      <c r="I171" s="84"/>
      <c r="J171" s="17"/>
      <c r="K171" s="60"/>
      <c r="L171" s="60"/>
      <c r="M171" s="60"/>
      <c r="N171" s="60"/>
      <c r="O171" s="60"/>
      <c r="P171" s="60"/>
      <c r="Q171" s="60"/>
      <c r="R171" s="60"/>
    </row>
    <row r="172" spans="2:21" ht="15.75" customHeight="1" x14ac:dyDescent="0.2">
      <c r="B172" s="11">
        <v>5</v>
      </c>
      <c r="C172" s="25" t="s">
        <v>21</v>
      </c>
      <c r="D172" s="26"/>
      <c r="E172" s="26"/>
      <c r="F172" s="26"/>
      <c r="G172" s="26"/>
      <c r="H172" s="67">
        <f>H169*0.75</f>
        <v>0</v>
      </c>
      <c r="I172" s="67"/>
      <c r="J172" s="17"/>
    </row>
    <row r="173" spans="2:21" ht="15.75" customHeight="1" x14ac:dyDescent="0.2">
      <c r="B173" s="11">
        <v>6</v>
      </c>
      <c r="C173" s="25" t="s">
        <v>26</v>
      </c>
      <c r="D173" s="26"/>
      <c r="E173" s="61"/>
      <c r="F173" s="61" t="b">
        <v>1</v>
      </c>
      <c r="G173" s="29" t="s">
        <v>12</v>
      </c>
      <c r="H173" s="62">
        <v>0</v>
      </c>
      <c r="I173" s="62"/>
      <c r="J173" s="20" t="s">
        <v>14</v>
      </c>
      <c r="O173" s="53" t="b">
        <f>IF(H165=H167,TRUE, FALSE)</f>
        <v>1</v>
      </c>
    </row>
    <row r="174" spans="2:21" ht="15.75" customHeight="1" x14ac:dyDescent="0.2">
      <c r="B174" s="11">
        <v>7</v>
      </c>
      <c r="C174" s="2" t="s">
        <v>27</v>
      </c>
      <c r="D174" s="31"/>
      <c r="E174" s="32"/>
      <c r="F174" s="32"/>
      <c r="G174" s="40"/>
      <c r="H174" s="67">
        <f>H172-H173</f>
        <v>0</v>
      </c>
      <c r="I174" s="67"/>
      <c r="J174" s="17"/>
      <c r="L174" s="54">
        <v>0</v>
      </c>
      <c r="O174" s="53">
        <f>IF(O169=TRUE,O173=FALSE,3)</f>
        <v>3</v>
      </c>
    </row>
    <row r="175" spans="2:21" ht="15.75" customHeight="1" x14ac:dyDescent="0.2">
      <c r="B175" s="14">
        <v>8</v>
      </c>
      <c r="C175" s="97" t="s">
        <v>41</v>
      </c>
      <c r="D175" s="97"/>
      <c r="E175" s="97"/>
      <c r="F175" s="97"/>
      <c r="G175" s="40" t="s">
        <v>39</v>
      </c>
      <c r="H175" s="67">
        <f>IF(H165="Select from Dropdown",0,IF(H165="NO",-H173,IF(O173=TRUE,H174,IF(U175&lt;0,H174,IF(U175&gt;0,0)))))</f>
        <v>0</v>
      </c>
      <c r="I175" s="67"/>
      <c r="J175" s="17"/>
      <c r="L175" s="54"/>
      <c r="O175" s="55" t="b">
        <f>IF(O174=TRUE,L174)</f>
        <v>0</v>
      </c>
      <c r="U175" s="56">
        <f>H174</f>
        <v>0</v>
      </c>
    </row>
    <row r="176" spans="2:21" ht="29.25" customHeight="1" thickBot="1" x14ac:dyDescent="0.25">
      <c r="B176" s="49"/>
      <c r="C176" s="50"/>
      <c r="D176" s="50"/>
      <c r="E176" s="50"/>
      <c r="F176" s="50"/>
      <c r="G176" s="50"/>
      <c r="H176" s="50"/>
      <c r="I176" s="59"/>
      <c r="J176" s="16"/>
      <c r="L176" s="55" t="b">
        <f>IF(L175&lt;0,H174)</f>
        <v>0</v>
      </c>
    </row>
    <row r="177" spans="2:15" ht="29.25" customHeight="1" thickBot="1" x14ac:dyDescent="0.25">
      <c r="B177" s="39" t="s">
        <v>39</v>
      </c>
      <c r="C177" s="63" t="s">
        <v>40</v>
      </c>
      <c r="D177" s="63"/>
      <c r="E177" s="63"/>
      <c r="F177" s="63"/>
      <c r="G177" s="63"/>
      <c r="H177" s="63"/>
      <c r="I177" s="63"/>
      <c r="J177" s="17"/>
    </row>
    <row r="178" spans="2:15" ht="19.5" customHeight="1" thickBot="1" x14ac:dyDescent="0.25">
      <c r="B178" s="64"/>
      <c r="C178" s="65"/>
      <c r="D178" s="65"/>
      <c r="E178" s="65"/>
      <c r="F178" s="65"/>
      <c r="G178" s="65"/>
      <c r="H178" s="65"/>
      <c r="I178" s="65"/>
      <c r="J178" s="66"/>
    </row>
    <row r="179" spans="2:15" s="4" customFormat="1" ht="19.5" customHeight="1" thickBot="1" x14ac:dyDescent="0.25">
      <c r="B179" s="48"/>
      <c r="C179" s="48"/>
      <c r="D179" s="48"/>
      <c r="E179" s="48"/>
      <c r="F179" s="48"/>
      <c r="G179" s="48"/>
      <c r="H179" s="48"/>
      <c r="I179" s="48"/>
      <c r="J179" s="48"/>
      <c r="L179" s="53"/>
      <c r="M179" s="53"/>
      <c r="N179" s="53"/>
      <c r="O179" s="53"/>
    </row>
    <row r="180" spans="2:15" ht="19.5" customHeight="1" x14ac:dyDescent="0.2">
      <c r="B180" s="117" t="s">
        <v>42</v>
      </c>
      <c r="C180" s="118"/>
      <c r="D180" s="118"/>
      <c r="E180" s="118"/>
      <c r="F180" s="118"/>
      <c r="G180" s="21" t="s">
        <v>43</v>
      </c>
      <c r="H180" s="114">
        <f>I9+I52+I95+I138</f>
        <v>0</v>
      </c>
      <c r="I180" s="115"/>
      <c r="J180" s="116"/>
    </row>
    <row r="181" spans="2:15" ht="15" customHeight="1" thickBot="1" x14ac:dyDescent="0.25">
      <c r="B181" s="15" t="s">
        <v>43</v>
      </c>
      <c r="C181" s="111" t="s">
        <v>44</v>
      </c>
      <c r="D181" s="112"/>
      <c r="E181" s="112"/>
      <c r="F181" s="112"/>
      <c r="G181" s="112"/>
      <c r="H181" s="112"/>
      <c r="I181" s="112"/>
      <c r="J181" s="113"/>
    </row>
    <row r="182" spans="2:15" ht="5.25" customHeight="1" x14ac:dyDescent="0.2">
      <c r="B182" s="1"/>
      <c r="C182" s="2"/>
      <c r="D182" s="1"/>
      <c r="E182" s="1"/>
      <c r="F182" s="1"/>
      <c r="G182" s="1"/>
      <c r="H182" s="1"/>
      <c r="I182" s="1"/>
    </row>
    <row r="183" spans="2:15" ht="15.75" thickBot="1" x14ac:dyDescent="0.25">
      <c r="B183" s="10" t="s">
        <v>45</v>
      </c>
      <c r="C183" s="8"/>
      <c r="D183" s="9"/>
      <c r="E183" s="1"/>
      <c r="F183" s="1"/>
      <c r="I183" s="5"/>
      <c r="J183" s="3"/>
    </row>
    <row r="184" spans="2:15" x14ac:dyDescent="0.2">
      <c r="B184" s="102"/>
      <c r="C184" s="103"/>
      <c r="D184" s="103"/>
      <c r="E184" s="103"/>
      <c r="F184" s="103"/>
      <c r="G184" s="103"/>
      <c r="H184" s="103"/>
      <c r="I184" s="104"/>
    </row>
    <row r="185" spans="2:15" x14ac:dyDescent="0.2">
      <c r="B185" s="105"/>
      <c r="C185" s="106"/>
      <c r="D185" s="106"/>
      <c r="E185" s="106"/>
      <c r="F185" s="106"/>
      <c r="G185" s="106"/>
      <c r="H185" s="106"/>
      <c r="I185" s="107"/>
    </row>
    <row r="186" spans="2:15" x14ac:dyDescent="0.2">
      <c r="B186" s="105"/>
      <c r="C186" s="106"/>
      <c r="D186" s="106"/>
      <c r="E186" s="106"/>
      <c r="F186" s="106"/>
      <c r="G186" s="106"/>
      <c r="H186" s="106"/>
      <c r="I186" s="107"/>
    </row>
    <row r="187" spans="2:15" x14ac:dyDescent="0.2">
      <c r="B187" s="105"/>
      <c r="C187" s="106"/>
      <c r="D187" s="106"/>
      <c r="E187" s="106"/>
      <c r="F187" s="106"/>
      <c r="G187" s="106"/>
      <c r="H187" s="106"/>
      <c r="I187" s="107"/>
    </row>
    <row r="188" spans="2:15" x14ac:dyDescent="0.2">
      <c r="B188" s="105"/>
      <c r="C188" s="106"/>
      <c r="D188" s="106"/>
      <c r="E188" s="106"/>
      <c r="F188" s="106"/>
      <c r="G188" s="106"/>
      <c r="H188" s="106"/>
      <c r="I188" s="107"/>
    </row>
    <row r="189" spans="2:15" x14ac:dyDescent="0.2">
      <c r="B189" s="105"/>
      <c r="C189" s="106"/>
      <c r="D189" s="106"/>
      <c r="E189" s="106"/>
      <c r="F189" s="106"/>
      <c r="G189" s="106"/>
      <c r="H189" s="106"/>
      <c r="I189" s="107"/>
    </row>
    <row r="190" spans="2:15" x14ac:dyDescent="0.2">
      <c r="B190" s="108"/>
      <c r="C190" s="109"/>
      <c r="D190" s="109"/>
      <c r="E190" s="109"/>
      <c r="F190" s="109"/>
      <c r="G190" s="109"/>
      <c r="H190" s="109"/>
      <c r="I190" s="110"/>
    </row>
    <row r="191" spans="2:15" ht="15" x14ac:dyDescent="0.2">
      <c r="B191" s="1"/>
      <c r="C191" s="6"/>
      <c r="D191" s="6"/>
      <c r="E191" s="6"/>
      <c r="F191" s="6"/>
      <c r="G191" s="6"/>
      <c r="H191" s="6"/>
      <c r="I191" s="7"/>
      <c r="J191" s="6"/>
      <c r="K191" s="6" t="s">
        <v>24</v>
      </c>
    </row>
    <row r="192" spans="2:15" x14ac:dyDescent="0.2">
      <c r="B192" s="6"/>
    </row>
  </sheetData>
  <sheetProtection algorithmName="SHA-512" hashValue="gL270vduBnj+v85dQ826aLO0SbeI0Q+LPwET2S21nK08qITLkEnOxkBKgU7eAIPkKxu5seh6vZIUYwD8nHzNeQ==" saltValue="WvkOaaSy+kClC+lox6efaQ==" spinCount="100000" sheet="1" objects="1" selectLockedCells="1"/>
  <mergeCells count="245">
    <mergeCell ref="H174:I174"/>
    <mergeCell ref="H175:I175"/>
    <mergeCell ref="C177:I177"/>
    <mergeCell ref="B178:J178"/>
    <mergeCell ref="B161:J161"/>
    <mergeCell ref="B162:J162"/>
    <mergeCell ref="B163:J163"/>
    <mergeCell ref="C165:G165"/>
    <mergeCell ref="C167:G167"/>
    <mergeCell ref="H167:I167"/>
    <mergeCell ref="C171:G171"/>
    <mergeCell ref="C175:F175"/>
    <mergeCell ref="K171:R171"/>
    <mergeCell ref="E173:F173"/>
    <mergeCell ref="H173:I173"/>
    <mergeCell ref="E152:F152"/>
    <mergeCell ref="H152:I152"/>
    <mergeCell ref="E154:F154"/>
    <mergeCell ref="H154:I154"/>
    <mergeCell ref="E155:F155"/>
    <mergeCell ref="H155:I155"/>
    <mergeCell ref="H156:I156"/>
    <mergeCell ref="E157:F157"/>
    <mergeCell ref="H157:I157"/>
    <mergeCell ref="H165:I165"/>
    <mergeCell ref="E169:F169"/>
    <mergeCell ref="H147:I147"/>
    <mergeCell ref="E148:F148"/>
    <mergeCell ref="H148:I148"/>
    <mergeCell ref="E149:F149"/>
    <mergeCell ref="H149:I149"/>
    <mergeCell ref="E150:F150"/>
    <mergeCell ref="H150:I150"/>
    <mergeCell ref="E151:F151"/>
    <mergeCell ref="H151:I151"/>
    <mergeCell ref="K128:R128"/>
    <mergeCell ref="H129:I129"/>
    <mergeCell ref="E130:F130"/>
    <mergeCell ref="H130:I130"/>
    <mergeCell ref="C134:I134"/>
    <mergeCell ref="B135:J135"/>
    <mergeCell ref="B137:J137"/>
    <mergeCell ref="B138:C138"/>
    <mergeCell ref="E138:H138"/>
    <mergeCell ref="I138:J138"/>
    <mergeCell ref="C132:F132"/>
    <mergeCell ref="B119:J119"/>
    <mergeCell ref="B120:J120"/>
    <mergeCell ref="C122:G122"/>
    <mergeCell ref="H122:I122"/>
    <mergeCell ref="C124:G124"/>
    <mergeCell ref="H124:I124"/>
    <mergeCell ref="E126:F126"/>
    <mergeCell ref="H126:I126"/>
    <mergeCell ref="C128:G128"/>
    <mergeCell ref="H128:I128"/>
    <mergeCell ref="E112:F112"/>
    <mergeCell ref="H112:I112"/>
    <mergeCell ref="E113:F113"/>
    <mergeCell ref="H113:I113"/>
    <mergeCell ref="E114:F114"/>
    <mergeCell ref="H114:I114"/>
    <mergeCell ref="E115:F115"/>
    <mergeCell ref="H115:I115"/>
    <mergeCell ref="B118:J118"/>
    <mergeCell ref="E106:F106"/>
    <mergeCell ref="H106:I106"/>
    <mergeCell ref="E107:F107"/>
    <mergeCell ref="H107:I107"/>
    <mergeCell ref="E108:F108"/>
    <mergeCell ref="H108:I108"/>
    <mergeCell ref="E109:F109"/>
    <mergeCell ref="H109:I109"/>
    <mergeCell ref="E111:F111"/>
    <mergeCell ref="H111:I111"/>
    <mergeCell ref="E101:F101"/>
    <mergeCell ref="H101:I101"/>
    <mergeCell ref="E102:F102"/>
    <mergeCell ref="H102:I102"/>
    <mergeCell ref="E103:F103"/>
    <mergeCell ref="H103:I103"/>
    <mergeCell ref="E104:F104"/>
    <mergeCell ref="H104:I104"/>
    <mergeCell ref="E105:F105"/>
    <mergeCell ref="H105:I105"/>
    <mergeCell ref="K85:R85"/>
    <mergeCell ref="H86:I86"/>
    <mergeCell ref="E87:F87"/>
    <mergeCell ref="H87:I87"/>
    <mergeCell ref="H88:I88"/>
    <mergeCell ref="H89:I89"/>
    <mergeCell ref="C91:I91"/>
    <mergeCell ref="B92:J92"/>
    <mergeCell ref="B94:J94"/>
    <mergeCell ref="C89:F89"/>
    <mergeCell ref="B76:J76"/>
    <mergeCell ref="B77:J77"/>
    <mergeCell ref="C79:G79"/>
    <mergeCell ref="H79:I79"/>
    <mergeCell ref="C81:G81"/>
    <mergeCell ref="H81:I81"/>
    <mergeCell ref="E83:F83"/>
    <mergeCell ref="H83:I83"/>
    <mergeCell ref="C85:G85"/>
    <mergeCell ref="H85:I85"/>
    <mergeCell ref="E69:F69"/>
    <mergeCell ref="H69:I69"/>
    <mergeCell ref="E70:F70"/>
    <mergeCell ref="H70:I70"/>
    <mergeCell ref="E71:F71"/>
    <mergeCell ref="H71:I71"/>
    <mergeCell ref="E72:F72"/>
    <mergeCell ref="H72:I72"/>
    <mergeCell ref="B75:J75"/>
    <mergeCell ref="E63:F63"/>
    <mergeCell ref="H63:I63"/>
    <mergeCell ref="E64:F64"/>
    <mergeCell ref="H64:I64"/>
    <mergeCell ref="E65:F65"/>
    <mergeCell ref="H65:I65"/>
    <mergeCell ref="E66:F66"/>
    <mergeCell ref="H66:I66"/>
    <mergeCell ref="E68:F68"/>
    <mergeCell ref="H68:I68"/>
    <mergeCell ref="E25:F25"/>
    <mergeCell ref="H25:I25"/>
    <mergeCell ref="B34:J34"/>
    <mergeCell ref="E40:F40"/>
    <mergeCell ref="H40:I40"/>
    <mergeCell ref="E28:F28"/>
    <mergeCell ref="H28:I28"/>
    <mergeCell ref="H26:I26"/>
    <mergeCell ref="E26:F26"/>
    <mergeCell ref="H29:I29"/>
    <mergeCell ref="E29:F29"/>
    <mergeCell ref="C36:G36"/>
    <mergeCell ref="H36:I36"/>
    <mergeCell ref="C38:G38"/>
    <mergeCell ref="H38:I38"/>
    <mergeCell ref="B184:I190"/>
    <mergeCell ref="H171:I171"/>
    <mergeCell ref="H172:I172"/>
    <mergeCell ref="C181:J181"/>
    <mergeCell ref="H180:J180"/>
    <mergeCell ref="B180:F180"/>
    <mergeCell ref="H169:I169"/>
    <mergeCell ref="B2:M2"/>
    <mergeCell ref="E23:F23"/>
    <mergeCell ref="H18:I18"/>
    <mergeCell ref="H21:I21"/>
    <mergeCell ref="E21:F21"/>
    <mergeCell ref="H22:I22"/>
    <mergeCell ref="E22:F22"/>
    <mergeCell ref="H23:I23"/>
    <mergeCell ref="E20:F20"/>
    <mergeCell ref="H20:I20"/>
    <mergeCell ref="H19:I19"/>
    <mergeCell ref="E18:F18"/>
    <mergeCell ref="B3:C5"/>
    <mergeCell ref="D3:J5"/>
    <mergeCell ref="E19:F19"/>
    <mergeCell ref="B7:J7"/>
    <mergeCell ref="B8:J8"/>
    <mergeCell ref="B11:J11"/>
    <mergeCell ref="B9:C9"/>
    <mergeCell ref="I9:J9"/>
    <mergeCell ref="B6:I6"/>
    <mergeCell ref="B10:J10"/>
    <mergeCell ref="E145:F145"/>
    <mergeCell ref="H145:I145"/>
    <mergeCell ref="B139:J139"/>
    <mergeCell ref="B140:J140"/>
    <mergeCell ref="B142:C142"/>
    <mergeCell ref="H142:J142"/>
    <mergeCell ref="B143:D143"/>
    <mergeCell ref="F143:G143"/>
    <mergeCell ref="E9:H9"/>
    <mergeCell ref="H43:I43"/>
    <mergeCell ref="H45:I45"/>
    <mergeCell ref="H131:I131"/>
    <mergeCell ref="B51:J51"/>
    <mergeCell ref="B52:C52"/>
    <mergeCell ref="E52:H52"/>
    <mergeCell ref="I52:J52"/>
    <mergeCell ref="B53:J53"/>
    <mergeCell ref="B54:J54"/>
    <mergeCell ref="B56:C56"/>
    <mergeCell ref="E146:F146"/>
    <mergeCell ref="H146:I146"/>
    <mergeCell ref="E147:F147"/>
    <mergeCell ref="H46:I46"/>
    <mergeCell ref="E158:F158"/>
    <mergeCell ref="H158:I158"/>
    <mergeCell ref="E142:F142"/>
    <mergeCell ref="E144:F144"/>
    <mergeCell ref="H144:I144"/>
    <mergeCell ref="E156:F156"/>
    <mergeCell ref="E56:F56"/>
    <mergeCell ref="H56:J56"/>
    <mergeCell ref="E58:F58"/>
    <mergeCell ref="H58:I58"/>
    <mergeCell ref="C46:F46"/>
    <mergeCell ref="B57:D57"/>
    <mergeCell ref="E59:F59"/>
    <mergeCell ref="H59:I59"/>
    <mergeCell ref="E60:F60"/>
    <mergeCell ref="H60:I60"/>
    <mergeCell ref="E61:F61"/>
    <mergeCell ref="H61:I61"/>
    <mergeCell ref="E62:F62"/>
    <mergeCell ref="H62:I62"/>
    <mergeCell ref="B95:C95"/>
    <mergeCell ref="E95:H95"/>
    <mergeCell ref="I95:J95"/>
    <mergeCell ref="B96:J96"/>
    <mergeCell ref="B97:J97"/>
    <mergeCell ref="B99:C99"/>
    <mergeCell ref="E99:F99"/>
    <mergeCell ref="H99:J99"/>
    <mergeCell ref="B100:D100"/>
    <mergeCell ref="F100:G100"/>
    <mergeCell ref="K42:R42"/>
    <mergeCell ref="E44:F44"/>
    <mergeCell ref="H44:I44"/>
    <mergeCell ref="C48:I48"/>
    <mergeCell ref="B49:J49"/>
    <mergeCell ref="H132:I132"/>
    <mergeCell ref="B13:C13"/>
    <mergeCell ref="E13:F13"/>
    <mergeCell ref="H13:J13"/>
    <mergeCell ref="B14:D14"/>
    <mergeCell ref="F14:G14"/>
    <mergeCell ref="E15:F15"/>
    <mergeCell ref="H15:I15"/>
    <mergeCell ref="E16:F16"/>
    <mergeCell ref="H16:I16"/>
    <mergeCell ref="E17:F17"/>
    <mergeCell ref="H17:I17"/>
    <mergeCell ref="E27:F27"/>
    <mergeCell ref="H27:I27"/>
    <mergeCell ref="B32:J32"/>
    <mergeCell ref="B33:J33"/>
    <mergeCell ref="C42:G42"/>
    <mergeCell ref="H42:I42"/>
    <mergeCell ref="F57:G57"/>
  </mergeCells>
  <phoneticPr fontId="2" type="noConversion"/>
  <dataValidations count="1">
    <dataValidation type="list" showInputMessage="1" showErrorMessage="1" sqref="H36:I39 H79:I82 H122:I125 H165:I168" xr:uid="{32250623-5424-4AEF-939D-F0DFA115DE08}">
      <formula1>"Select from Dropdown,YES,NO"</formula1>
    </dataValidation>
  </dataValidations>
  <pageMargins left="0.75" right="0.75" top="1" bottom="1" header="0.5" footer="0.5"/>
  <pageSetup scale="82"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672B676DB8E24DBB06DC86F7BBBDCA" ma:contentTypeVersion="18" ma:contentTypeDescription="Create a new document." ma:contentTypeScope="" ma:versionID="a95fdc4aa28d89070ef1a8dd5cb311fe">
  <xsd:schema xmlns:xsd="http://www.w3.org/2001/XMLSchema" xmlns:xs="http://www.w3.org/2001/XMLSchema" xmlns:p="http://schemas.microsoft.com/office/2006/metadata/properties" xmlns:ns2="3706c08e-532b-4b63-afd5-ce525762c353" xmlns:ns3="62493413-4711-487a-8c38-5e062a3faf12" targetNamespace="http://schemas.microsoft.com/office/2006/metadata/properties" ma:root="true" ma:fieldsID="c7430cbeff901937a43270e9cc9985f3" ns2:_="" ns3:_="">
    <xsd:import namespace="3706c08e-532b-4b63-afd5-ce525762c353"/>
    <xsd:import namespace="62493413-4711-487a-8c38-5e062a3faf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6c08e-532b-4b63-afd5-ce525762c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745cbf-3a1b-4931-9e88-7903586edf5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93413-4711-487a-8c38-5e062a3faf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94e6fa-115a-4fd7-9b87-064ceee3bd7f}" ma:internalName="TaxCatchAll" ma:showField="CatchAllData" ma:web="62493413-4711-487a-8c38-5e062a3fa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3706c08e-532b-4b63-afd5-ce525762c353">
      <Terms xmlns="http://schemas.microsoft.com/office/infopath/2007/PartnerControls"/>
    </lcf76f155ced4ddcb4097134ff3c332f>
    <TaxCatchAll xmlns="62493413-4711-487a-8c38-5e062a3faf12" xsi:nil="true"/>
    <SharedWithUsers xmlns="62493413-4711-487a-8c38-5e062a3faf12">
      <UserInfo>
        <DisplayName>Dina Jenkins</DisplayName>
        <AccountId>22</AccountId>
        <AccountType/>
      </UserInfo>
      <UserInfo>
        <DisplayName>Jenny Childress</DisplayName>
        <AccountId>15</AccountId>
        <AccountType/>
      </UserInfo>
    </SharedWithUsers>
  </documentManagement>
</p:properties>
</file>

<file path=customXml/itemProps1.xml><?xml version="1.0" encoding="utf-8"?>
<ds:datastoreItem xmlns:ds="http://schemas.openxmlformats.org/officeDocument/2006/customXml" ds:itemID="{DBE46BDD-FE94-4CCE-9589-37B79522F84A}">
  <ds:schemaRefs>
    <ds:schemaRef ds:uri="http://schemas.microsoft.com/office/2006/metadata/longProperties"/>
  </ds:schemaRefs>
</ds:datastoreItem>
</file>

<file path=customXml/itemProps2.xml><?xml version="1.0" encoding="utf-8"?>
<ds:datastoreItem xmlns:ds="http://schemas.openxmlformats.org/officeDocument/2006/customXml" ds:itemID="{AD9EBCC2-FCD0-4B45-9217-8292FED88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6c08e-532b-4b63-afd5-ce525762c353"/>
    <ds:schemaRef ds:uri="62493413-4711-487a-8c38-5e062a3fa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3A1725-E698-46D9-84B7-82C3D257494C}">
  <ds:schemaRefs>
    <ds:schemaRef ds:uri="http://schemas.microsoft.com/sharepoint/v3/contenttype/forms"/>
  </ds:schemaRefs>
</ds:datastoreItem>
</file>

<file path=customXml/itemProps4.xml><?xml version="1.0" encoding="utf-8"?>
<ds:datastoreItem xmlns:ds="http://schemas.openxmlformats.org/officeDocument/2006/customXml" ds:itemID="{849A7AE6-FF3A-4ACE-849A-AC9D56818A65}">
  <ds:schemaRefs>
    <ds:schemaRef ds:uri="http://schemas.microsoft.com/office/2006/metadata/properties"/>
    <ds:schemaRef ds:uri="http://schemas.microsoft.com/office/infopath/2007/PartnerControls"/>
    <ds:schemaRef ds:uri="3706c08e-532b-4b63-afd5-ce525762c353"/>
    <ds:schemaRef ds:uri="62493413-4711-487a-8c38-5e062a3faf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Schedule E</vt:lpstr>
      <vt:lpstr>'Schedule E'!Print_Area</vt:lpstr>
    </vt:vector>
  </TitlesOfParts>
  <Manager/>
  <Company>RMIC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Rental Property - Investment Calculator</dc:title>
  <dc:subject/>
  <dc:creator>swilson</dc:creator>
  <cp:keywords/>
  <dc:description/>
  <cp:lastModifiedBy>Patricia Bunch</cp:lastModifiedBy>
  <cp:revision/>
  <dcterms:created xsi:type="dcterms:W3CDTF">2005-09-26T19:08:41Z</dcterms:created>
  <dcterms:modified xsi:type="dcterms:W3CDTF">2024-01-24T14:34:09Z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MIC.com Link">
    <vt:lpwstr>/calculators/Schedule E Calculator for Non Owner Occupied Properties Oct 2010 .xls</vt:lpwstr>
  </property>
  <property fmtid="{D5CDD505-2E9C-101B-9397-08002B2CF9AE}" pid="3" name="xd_Signature">
    <vt:lpwstr/>
  </property>
  <property fmtid="{D5CDD505-2E9C-101B-9397-08002B2CF9AE}" pid="4" name="xd_ProgID">
    <vt:lpwstr/>
  </property>
  <property fmtid="{D5CDD505-2E9C-101B-9397-08002B2CF9AE}" pid="5" name="TemplateUrl">
    <vt:lpwstr/>
  </property>
  <property fmtid="{D5CDD505-2E9C-101B-9397-08002B2CF9AE}" pid="6" name="display_urn:schemas-microsoft-com:office:office#Editor">
    <vt:lpwstr>System Account</vt:lpwstr>
  </property>
  <property fmtid="{D5CDD505-2E9C-101B-9397-08002B2CF9AE}" pid="7" name="display_urn:schemas-microsoft-com:office:office#Author">
    <vt:lpwstr>System Account</vt:lpwstr>
  </property>
  <property fmtid="{D5CDD505-2E9C-101B-9397-08002B2CF9AE}" pid="8" name="_dlc_DocId">
    <vt:lpwstr>XUXHPWXEU5KU-852-19087</vt:lpwstr>
  </property>
  <property fmtid="{D5CDD505-2E9C-101B-9397-08002B2CF9AE}" pid="9" name="_dlc_DocIdItemGuid">
    <vt:lpwstr>bf4b0805-1c47-4fdd-917f-c0200b873364</vt:lpwstr>
  </property>
  <property fmtid="{D5CDD505-2E9C-101B-9397-08002B2CF9AE}" pid="10" name="_dlc_DocIdUrl">
    <vt:lpwstr>https://ishare.essent.us/ishare/operations/BS/BSP/CTTS/_layouts/15/DocIdRedir.aspx?ID=XUXHPWXEU5KU-852-19087, XUXHPWXEU5KU-852-19087</vt:lpwstr>
  </property>
  <property fmtid="{D5CDD505-2E9C-101B-9397-08002B2CF9AE}" pid="11" name="lcf76f155ced4ddcb4097134ff3c332f">
    <vt:lpwstr/>
  </property>
  <property fmtid="{D5CDD505-2E9C-101B-9397-08002B2CF9AE}" pid="12" name="TaxCatchAll">
    <vt:lpwstr/>
  </property>
  <property fmtid="{D5CDD505-2E9C-101B-9397-08002B2CF9AE}" pid="13" name="MediaServiceImageTags">
    <vt:lpwstr/>
  </property>
  <property fmtid="{D5CDD505-2E9C-101B-9397-08002B2CF9AE}" pid="14" name="ContentTypeId">
    <vt:lpwstr>0x010100DE672B676DB8E24DBB06DC86F7BBBDCA</vt:lpwstr>
  </property>
</Properties>
</file>